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ssu\Desktop\GEBERIT\"/>
    </mc:Choice>
  </mc:AlternateContent>
  <xr:revisionPtr revIDLastSave="0" documentId="13_ncr:1_{050477F1-A9C7-4808-AD35-1925461D24F1}" xr6:coauthVersionLast="47" xr6:coauthVersionMax="47" xr10:uidLastSave="{00000000-0000-0000-0000-000000000000}"/>
  <bookViews>
    <workbookView xWindow="-120" yWindow="-120" windowWidth="29040" windowHeight="17790" xr2:uid="{B37DF0B4-8657-4349-A33C-6D58992DBBE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E7" i="1" s="1"/>
  <c r="C6" i="1"/>
  <c r="E6" i="1" s="1"/>
  <c r="C5" i="1"/>
  <c r="E5" i="1" s="1"/>
  <c r="C4" i="1"/>
  <c r="E4" i="1" s="1"/>
  <c r="C3" i="1"/>
  <c r="E3" i="1" s="1"/>
  <c r="C2" i="1"/>
  <c r="E2" i="1" s="1"/>
</calcChain>
</file>

<file path=xl/sharedStrings.xml><?xml version="1.0" encoding="utf-8"?>
<sst xmlns="http://schemas.openxmlformats.org/spreadsheetml/2006/main" count="11" uniqueCount="11">
  <si>
    <t>FLEXIA GEBERIT vaničkový sifon, průměr 90mm, DN40, krytka nerez</t>
  </si>
  <si>
    <t>FLEXIA GEBERIT vaničkový sifon, průměr 90mm, DN40, krytka bílá</t>
  </si>
  <si>
    <t>FLEXIA GEBERIT vaničkový sifon, průměr 90mm, DN40, krytka černá</t>
  </si>
  <si>
    <t>FLEXIA GEBERIT vaničkový sifon, průměr 90mm, DN40, kruhová krytka nerez</t>
  </si>
  <si>
    <t>FLEXIA GEBERIT vaničkový sifon, průměr 90mm, DN40, kruhová krytka bílá</t>
  </si>
  <si>
    <t>FLEXIA GEBERIT vaničkový sifon, průměr 90mm, DN40, kruhová krytka černá</t>
  </si>
  <si>
    <t>Kód</t>
  </si>
  <si>
    <t>Popis</t>
  </si>
  <si>
    <t>MOC s DPH</t>
  </si>
  <si>
    <t>MOC EUR
s DPH</t>
  </si>
  <si>
    <t>MOC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</si>
</sst>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64" fontId="0" fillId="0" borderId="0" xfId="0" applyNumberFormat="1"/>
    <xf numFmtId="0" fontId="4" fillId="4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3849E-304F-4C90-9FF0-28B904EB4CD2}">
  <dimension ref="A1:H14"/>
  <sheetViews>
    <sheetView tabSelected="1" workbookViewId="0">
      <selection activeCell="E22" sqref="E22"/>
    </sheetView>
  </sheetViews>
  <sheetFormatPr defaultRowHeight="15" x14ac:dyDescent="0.25"/>
  <cols>
    <col min="1" max="1" width="6" bestFit="1" customWidth="1"/>
    <col min="2" max="2" width="69" bestFit="1" customWidth="1"/>
    <col min="3" max="3" width="13.28515625" bestFit="1" customWidth="1"/>
    <col min="4" max="4" width="10.7109375" bestFit="1" customWidth="1"/>
    <col min="5" max="5" width="14.140625" style="8" bestFit="1" customWidth="1"/>
  </cols>
  <sheetData>
    <row r="1" spans="1:8" ht="30" x14ac:dyDescent="0.25">
      <c r="A1" s="4" t="s">
        <v>6</v>
      </c>
      <c r="B1" s="4" t="s">
        <v>7</v>
      </c>
      <c r="C1" s="4" t="s">
        <v>10</v>
      </c>
      <c r="D1" s="4" t="s">
        <v>8</v>
      </c>
      <c r="E1" s="4" t="s">
        <v>9</v>
      </c>
    </row>
    <row r="2" spans="1:8" x14ac:dyDescent="0.25">
      <c r="A2" s="1">
        <v>17731</v>
      </c>
      <c r="B2" s="2" t="s">
        <v>0</v>
      </c>
      <c r="C2" s="5">
        <f>D2/1.21</f>
        <v>1231.404958677686</v>
      </c>
      <c r="D2" s="6">
        <v>1490</v>
      </c>
      <c r="E2" s="7">
        <f t="shared" ref="E2:E7" si="0">IF((C2*((21/100)+1))/25.6&lt;1.3,ROUND(((C2*((21/100)+1))/25.6),2),IF((C2*((21/100)+1))/25.6&lt;21.74,ROUND(((C2*((21/100)+1))/25.6),1),IF((C2*((21/100)+1))/25.6&lt;43.48,MROUND(((C2*((21/100)+1))/25.6),0.5),IF(VALUE(RIGHT(ROUND(((C2*((21/100)+1))/25.6),0),1))=1,ROUND(((C2*((21/100)+1))/25.6),0)-2,IF(VALUE(RIGHT(ROUND(((C2*((21/100)+1))/25.6),0),1))=2,ROUND(((C2*((21/100)+1))/25.6),0)-3,IF(VALUE(RIGHT(ROUND(((C2*((21/100)+1))/25.6),0),1))=3,ROUND(((C2*((21/100)+1))/25.6),0)+2,IF(VALUE(RIGHT(ROUND(((C2*((21/100)+1))/25.6),0),1))=4,ROUND(((C2*((21/100)+1))/25.6),0)+1,IF(VALUE(RIGHT(ROUND(((C2*((21/100)+1))/25.6),0),1))=5,ROUND(((C2*((21/100)+1))/25.6),0),IF(VALUE(RIGHT(ROUND(((C2*((21/100)+1))/25.6),0),1))=6,ROUND(((C2*((21/100)+1))/25.6),0)-1,IF(VALUE(RIGHT(ROUND(((C2*((21/100)+1))/25.6),0),1))=7,ROUND(((C2*((21/100)+1))/25.6),0)+1,IF(VALUE(RIGHT(ROUND(((C2*((21/100)+1))/25.6),0),1))=8,ROUND(((C2*((21/100)+1))/25.6),0),IF(VALUE(RIGHT(ROUND(((C2*((21/100)+1))/25.6),0),1))=9,ROUND(((C2*((21/100)+1))/25.6),0),ROUND(((C2*((21/100)+1))/25.6),0)-1))))))))))))</f>
        <v>58</v>
      </c>
      <c r="F2" s="3"/>
      <c r="H2" s="3"/>
    </row>
    <row r="3" spans="1:8" x14ac:dyDescent="0.25">
      <c r="A3" s="1">
        <v>17741</v>
      </c>
      <c r="B3" s="2" t="s">
        <v>1</v>
      </c>
      <c r="C3" s="5">
        <f t="shared" ref="C3:C7" si="1">D3/1.21</f>
        <v>1446.2809917355373</v>
      </c>
      <c r="D3" s="6">
        <v>1750</v>
      </c>
      <c r="E3" s="7">
        <f t="shared" si="0"/>
        <v>68</v>
      </c>
      <c r="F3" s="3"/>
      <c r="H3" s="3"/>
    </row>
    <row r="4" spans="1:8" x14ac:dyDescent="0.25">
      <c r="A4" s="1">
        <v>17751</v>
      </c>
      <c r="B4" s="2" t="s">
        <v>2</v>
      </c>
      <c r="C4" s="5">
        <f t="shared" si="1"/>
        <v>1446.2809917355373</v>
      </c>
      <c r="D4" s="6">
        <v>1750</v>
      </c>
      <c r="E4" s="7">
        <f t="shared" si="0"/>
        <v>68</v>
      </c>
      <c r="F4" s="3"/>
      <c r="H4" s="3"/>
    </row>
    <row r="5" spans="1:8" x14ac:dyDescent="0.25">
      <c r="A5" s="1">
        <v>17761</v>
      </c>
      <c r="B5" s="2" t="s">
        <v>3</v>
      </c>
      <c r="C5" s="5">
        <f t="shared" si="1"/>
        <v>1231.404958677686</v>
      </c>
      <c r="D5" s="6">
        <v>1490</v>
      </c>
      <c r="E5" s="7">
        <f t="shared" si="0"/>
        <v>58</v>
      </c>
      <c r="F5" s="3"/>
      <c r="H5" s="3"/>
    </row>
    <row r="6" spans="1:8" x14ac:dyDescent="0.25">
      <c r="A6" s="1">
        <v>17771</v>
      </c>
      <c r="B6" s="2" t="s">
        <v>4</v>
      </c>
      <c r="C6" s="5">
        <f t="shared" si="1"/>
        <v>1446.2809917355373</v>
      </c>
      <c r="D6" s="6">
        <v>1750</v>
      </c>
      <c r="E6" s="7">
        <f t="shared" si="0"/>
        <v>68</v>
      </c>
      <c r="F6" s="3"/>
      <c r="H6" s="3"/>
    </row>
    <row r="7" spans="1:8" x14ac:dyDescent="0.25">
      <c r="A7" s="1">
        <v>17781</v>
      </c>
      <c r="B7" s="2" t="s">
        <v>5</v>
      </c>
      <c r="C7" s="5">
        <f t="shared" si="1"/>
        <v>1446.2809917355373</v>
      </c>
      <c r="D7" s="6">
        <v>1750</v>
      </c>
      <c r="E7" s="7">
        <f t="shared" si="0"/>
        <v>68</v>
      </c>
      <c r="F7" s="3"/>
      <c r="H7" s="3"/>
    </row>
    <row r="9" spans="1:8" x14ac:dyDescent="0.25">
      <c r="F9" s="3"/>
    </row>
    <row r="10" spans="1:8" x14ac:dyDescent="0.25">
      <c r="F10" s="3"/>
    </row>
    <row r="11" spans="1:8" x14ac:dyDescent="0.25">
      <c r="F11" s="3"/>
    </row>
    <row r="12" spans="1:8" x14ac:dyDescent="0.25">
      <c r="F12" s="3"/>
    </row>
    <row r="13" spans="1:8" x14ac:dyDescent="0.25">
      <c r="F13" s="3"/>
    </row>
    <row r="14" spans="1:8" x14ac:dyDescent="0.25">
      <c r="F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Grossu Andrej - UBC</dc:creator>
  <cp:lastModifiedBy>Grossu Andrej - UBC</cp:lastModifiedBy>
  <dcterms:created xsi:type="dcterms:W3CDTF">2022-06-08T11:14:41Z</dcterms:created>
  <dcterms:modified xsi:type="dcterms:W3CDTF">2022-08-08T11:38:10Z</dcterms:modified>
</cp:coreProperties>
</file>