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ossu\Desktop\"/>
    </mc:Choice>
  </mc:AlternateContent>
  <xr:revisionPtr revIDLastSave="0" documentId="8_{1971C068-8BE0-46A8-988F-432541DAADF3}" xr6:coauthVersionLast="47" xr6:coauthVersionMax="47" xr10:uidLastSave="{00000000-0000-0000-0000-000000000000}"/>
  <bookViews>
    <workbookView xWindow="-120" yWindow="-120" windowWidth="29040" windowHeight="17790" xr2:uid="{57384695-D187-4DA8-B4CB-D1B61DF9349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E14" i="1" s="1"/>
  <c r="C13" i="1"/>
  <c r="E13" i="1" s="1"/>
  <c r="E12" i="1"/>
  <c r="C12" i="1"/>
  <c r="C11" i="1"/>
  <c r="E11" i="1" s="1"/>
  <c r="E10" i="1"/>
  <c r="C10" i="1"/>
  <c r="C9" i="1"/>
  <c r="E9" i="1" s="1"/>
  <c r="E8" i="1"/>
  <c r="C8" i="1"/>
  <c r="C7" i="1"/>
  <c r="E7" i="1" s="1"/>
  <c r="E6" i="1"/>
  <c r="C6" i="1"/>
  <c r="C5" i="1"/>
  <c r="E5" i="1" s="1"/>
  <c r="E4" i="1"/>
  <c r="C4" i="1"/>
  <c r="C3" i="1"/>
  <c r="E3" i="1" s="1"/>
</calcChain>
</file>

<file path=xl/sharedStrings.xml><?xml version="1.0" encoding="utf-8"?>
<sst xmlns="http://schemas.openxmlformats.org/spreadsheetml/2006/main" count="17" uniqueCount="17">
  <si>
    <t>ROAD plastový sprchový kanálek s nerezovým roštem, 455x123x68 mm</t>
  </si>
  <si>
    <t>ROAD plastový sprchový kanálek s nerezovým roštem, 720x123x68 mm</t>
  </si>
  <si>
    <t>ROAD plastový sprchový kanálek s nerezovým roštem, 820x123x68 mm</t>
  </si>
  <si>
    <t>ROAD plastový sprchový kanálek s nerezovým roštem, 920x123x68 mm</t>
  </si>
  <si>
    <t>SCENE plastový sprchový kanálek s nerezovým roštem, 455x123x68 mm</t>
  </si>
  <si>
    <t>SCENE plastový sprchový kanálek s nerezovým roštem, 720x123x68 mm</t>
  </si>
  <si>
    <t>SCENE plastový sprchový kanálek s nerezovým roštem, 820x123x68 mm</t>
  </si>
  <si>
    <t>SCENE plastový sprchový kanálek s nerezovým roštem, 920x123x68 mm</t>
  </si>
  <si>
    <t>TILE plastový sprchový kanálek s nerezovým roštem pro dlažbu, 455x123x66 mm</t>
  </si>
  <si>
    <t>TILE plastový sprchový kanálek s nerezovým roštem pro dlažbu, 720x123x66 mm</t>
  </si>
  <si>
    <t>TILE plastový sprchový kanálek s nerezovým roštem pro dlažbu, 820x123x66 mm</t>
  </si>
  <si>
    <t>TILE plastový sprchový kanálek s nerezovým roštem pro dlažbu, 920x123x66 mm</t>
  </si>
  <si>
    <t>Kód</t>
  </si>
  <si>
    <t>Popis</t>
  </si>
  <si>
    <t>Cena bez DPH</t>
  </si>
  <si>
    <t>MOC s DPH</t>
  </si>
  <si>
    <t>MOC EUR
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</si>
</sst>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[$€-1]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2" borderId="1" xfId="0" applyFont="1" applyFill="1" applyBorder="1" applyAlignment="1">
      <alignment vertical="center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textRotation="90" wrapText="1"/>
    </xf>
    <xf numFmtId="164" fontId="2" fillId="4" borderId="1" xfId="1" applyNumberFormat="1" applyFont="1" applyFill="1" applyBorder="1" applyAlignment="1">
      <alignment horizontal="center" vertical="center" textRotation="90" wrapText="1"/>
    </xf>
    <xf numFmtId="164" fontId="2" fillId="3" borderId="1" xfId="1" applyNumberFormat="1" applyFont="1" applyFill="1" applyBorder="1" applyAlignment="1">
      <alignment horizontal="center" vertical="center" textRotation="90" wrapText="1"/>
    </xf>
  </cellXfs>
  <cellStyles count="2">
    <cellStyle name="Normální" xfId="0" builtinId="0"/>
    <cellStyle name="normální_List1" xfId="1" xr:uid="{5CB5656D-A7F0-4C7B-B287-E9A62438B4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A146-0C01-4C38-A631-1D69E2D93F1C}">
  <dimension ref="A2:E14"/>
  <sheetViews>
    <sheetView tabSelected="1" workbookViewId="0">
      <selection activeCell="J22" sqref="J22"/>
    </sheetView>
  </sheetViews>
  <sheetFormatPr defaultRowHeight="15" x14ac:dyDescent="0.25"/>
  <cols>
    <col min="1" max="1" width="6" bestFit="1" customWidth="1"/>
    <col min="2" max="2" width="72.85546875" bestFit="1" customWidth="1"/>
    <col min="3" max="4" width="7.85546875" bestFit="1" customWidth="1"/>
    <col min="5" max="5" width="8" bestFit="1" customWidth="1"/>
  </cols>
  <sheetData>
    <row r="2" spans="1:5" ht="68.25" x14ac:dyDescent="0.25">
      <c r="A2" s="7" t="s">
        <v>12</v>
      </c>
      <c r="B2" s="8" t="s">
        <v>13</v>
      </c>
      <c r="C2" s="10" t="s">
        <v>14</v>
      </c>
      <c r="D2" s="11" t="s">
        <v>15</v>
      </c>
      <c r="E2" s="9" t="s">
        <v>16</v>
      </c>
    </row>
    <row r="3" spans="1:5" x14ac:dyDescent="0.25">
      <c r="A3" s="1">
        <v>72834</v>
      </c>
      <c r="B3" s="2" t="s">
        <v>0</v>
      </c>
      <c r="C3" s="3">
        <f>D3/1.21</f>
        <v>1814.0495867768595</v>
      </c>
      <c r="D3" s="4">
        <v>2195</v>
      </c>
      <c r="E3" s="5">
        <f t="shared" ref="E3:E14" si="0">IF((C3*((21/100)+1))/25.6&lt;1.3,ROUND(((C3*((21/100)+1))/25.6),2),IF((C3*((21/100)+1))/25.6&lt;21.74,ROUND(((C3*((21/100)+1))/25.6),1),IF((C3*((21/100)+1))/25.6&lt;43.48,MROUND(((C3*((21/100)+1))/25.6),0.5),IF(VALUE(RIGHT(ROUND(((C3*((21/100)+1))/25.6),0),1))=1,ROUND(((C3*((21/100)+1))/25.6),0)-2,IF(VALUE(RIGHT(ROUND(((C3*((21/100)+1))/25.6),0),1))=2,ROUND(((C3*((21/100)+1))/25.6),0)-3,IF(VALUE(RIGHT(ROUND(((C3*((21/100)+1))/25.6),0),1))=3,ROUND(((C3*((21/100)+1))/25.6),0)+2,IF(VALUE(RIGHT(ROUND(((C3*((21/100)+1))/25.6),0),1))=4,ROUND(((C3*((21/100)+1))/25.6),0)+1,IF(VALUE(RIGHT(ROUND(((C3*((21/100)+1))/25.6),0),1))=5,ROUND(((C3*((21/100)+1))/25.6),0),IF(VALUE(RIGHT(ROUND(((C3*((21/100)+1))/25.6),0),1))=6,ROUND(((C3*((21/100)+1))/25.6),0)-1,IF(VALUE(RIGHT(ROUND(((C3*((21/100)+1))/25.6),0),1))=7,ROUND(((C3*((21/100)+1))/25.6),0)+1,IF(VALUE(RIGHT(ROUND(((C3*((21/100)+1))/25.6),0),1))=8,ROUND(((C3*((21/100)+1))/25.6),0),IF(VALUE(RIGHT(ROUND(((C3*((21/100)+1))/25.6),0),1))=9,ROUND(((C3*((21/100)+1))/25.6),0),ROUND(((C3*((21/100)+1))/25.6),0)-1))))))))))))</f>
        <v>85</v>
      </c>
    </row>
    <row r="4" spans="1:5" x14ac:dyDescent="0.25">
      <c r="A4" s="1">
        <v>71673</v>
      </c>
      <c r="B4" s="2" t="s">
        <v>1</v>
      </c>
      <c r="C4" s="3">
        <f t="shared" ref="C4:C14" si="1">D4/1.21</f>
        <v>2227.2727272727275</v>
      </c>
      <c r="D4" s="4">
        <v>2695</v>
      </c>
      <c r="E4" s="5">
        <f t="shared" si="0"/>
        <v>105</v>
      </c>
    </row>
    <row r="5" spans="1:5" x14ac:dyDescent="0.25">
      <c r="A5" s="1">
        <v>71674</v>
      </c>
      <c r="B5" s="2" t="s">
        <v>2</v>
      </c>
      <c r="C5" s="3">
        <f t="shared" si="1"/>
        <v>2392.5619834710747</v>
      </c>
      <c r="D5" s="4">
        <v>2895</v>
      </c>
      <c r="E5" s="5">
        <f t="shared" si="0"/>
        <v>115</v>
      </c>
    </row>
    <row r="6" spans="1:5" x14ac:dyDescent="0.25">
      <c r="A6" s="1">
        <v>71675</v>
      </c>
      <c r="B6" s="2" t="s">
        <v>3</v>
      </c>
      <c r="C6" s="3">
        <f t="shared" si="1"/>
        <v>2557.8512396694214</v>
      </c>
      <c r="D6" s="4">
        <v>3095</v>
      </c>
      <c r="E6" s="5">
        <f t="shared" si="0"/>
        <v>119</v>
      </c>
    </row>
    <row r="7" spans="1:5" x14ac:dyDescent="0.25">
      <c r="A7" s="1">
        <v>72835</v>
      </c>
      <c r="B7" s="2" t="s">
        <v>4</v>
      </c>
      <c r="C7" s="3">
        <f t="shared" si="1"/>
        <v>1814.0495867768595</v>
      </c>
      <c r="D7" s="4">
        <v>2195</v>
      </c>
      <c r="E7" s="5">
        <f t="shared" si="0"/>
        <v>85</v>
      </c>
    </row>
    <row r="8" spans="1:5" x14ac:dyDescent="0.25">
      <c r="A8" s="1">
        <v>71676</v>
      </c>
      <c r="B8" s="2" t="s">
        <v>5</v>
      </c>
      <c r="C8" s="3">
        <f t="shared" si="1"/>
        <v>2227.2727272727275</v>
      </c>
      <c r="D8" s="4">
        <v>2695</v>
      </c>
      <c r="E8" s="5">
        <f t="shared" si="0"/>
        <v>105</v>
      </c>
    </row>
    <row r="9" spans="1:5" x14ac:dyDescent="0.25">
      <c r="A9" s="1">
        <v>71677</v>
      </c>
      <c r="B9" s="2" t="s">
        <v>6</v>
      </c>
      <c r="C9" s="3">
        <f t="shared" si="1"/>
        <v>2392.5619834710747</v>
      </c>
      <c r="D9" s="4">
        <v>2895</v>
      </c>
      <c r="E9" s="5">
        <f t="shared" si="0"/>
        <v>115</v>
      </c>
    </row>
    <row r="10" spans="1:5" x14ac:dyDescent="0.25">
      <c r="A10" s="1">
        <v>71678</v>
      </c>
      <c r="B10" s="2" t="s">
        <v>7</v>
      </c>
      <c r="C10" s="3">
        <f t="shared" si="1"/>
        <v>2557.8512396694214</v>
      </c>
      <c r="D10" s="4">
        <v>3095</v>
      </c>
      <c r="E10" s="5">
        <f t="shared" si="0"/>
        <v>119</v>
      </c>
    </row>
    <row r="11" spans="1:5" x14ac:dyDescent="0.25">
      <c r="A11" s="1">
        <v>72836</v>
      </c>
      <c r="B11" s="6" t="s">
        <v>8</v>
      </c>
      <c r="C11" s="3">
        <f t="shared" si="1"/>
        <v>1896.6942148760331</v>
      </c>
      <c r="D11" s="4">
        <v>2295</v>
      </c>
      <c r="E11" s="5">
        <f t="shared" si="0"/>
        <v>89</v>
      </c>
    </row>
    <row r="12" spans="1:5" x14ac:dyDescent="0.25">
      <c r="A12" s="1">
        <v>72837</v>
      </c>
      <c r="B12" s="6" t="s">
        <v>9</v>
      </c>
      <c r="C12" s="3">
        <f t="shared" si="1"/>
        <v>2392.5619834710747</v>
      </c>
      <c r="D12" s="4">
        <v>2895</v>
      </c>
      <c r="E12" s="5">
        <f t="shared" si="0"/>
        <v>115</v>
      </c>
    </row>
    <row r="13" spans="1:5" x14ac:dyDescent="0.25">
      <c r="A13" s="1">
        <v>72838</v>
      </c>
      <c r="B13" s="6" t="s">
        <v>10</v>
      </c>
      <c r="C13" s="3">
        <f t="shared" si="1"/>
        <v>2557.8512396694214</v>
      </c>
      <c r="D13" s="4">
        <v>3095</v>
      </c>
      <c r="E13" s="5">
        <f t="shared" si="0"/>
        <v>119</v>
      </c>
    </row>
    <row r="14" spans="1:5" x14ac:dyDescent="0.25">
      <c r="A14" s="1">
        <v>72839</v>
      </c>
      <c r="B14" s="6" t="s">
        <v>11</v>
      </c>
      <c r="C14" s="3">
        <f t="shared" si="1"/>
        <v>2723.1404958677685</v>
      </c>
      <c r="D14" s="4">
        <v>3295</v>
      </c>
      <c r="E14" s="5">
        <f t="shared" si="0"/>
        <v>129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Grossu Andrej - UBC</dc:creator>
  <cp:lastModifiedBy>Grossu Andrej - UBC</cp:lastModifiedBy>
  <dcterms:created xsi:type="dcterms:W3CDTF">2022-08-17T09:35:19Z</dcterms:created>
  <dcterms:modified xsi:type="dcterms:W3CDTF">2022-08-17T09:36:32Z</dcterms:modified>
</cp:coreProperties>
</file>