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ssu\Desktop\"/>
    </mc:Choice>
  </mc:AlternateContent>
  <xr:revisionPtr revIDLastSave="0" documentId="13_ncr:1_{DA0AA38A-61FC-4802-9BA8-9BC805AD904A}" xr6:coauthVersionLast="47" xr6:coauthVersionMax="47" xr10:uidLastSave="{00000000-0000-0000-0000-000000000000}"/>
  <bookViews>
    <workbookView xWindow="-120" yWindow="-120" windowWidth="29040" windowHeight="17790" xr2:uid="{9C8BFBFF-9B4E-47BF-B9D4-FBA81FBA2D6E}"/>
  </bookViews>
  <sheets>
    <sheet name="List1" sheetId="1" r:id="rId1"/>
  </sheets>
  <definedNames>
    <definedName name="_xlnm._FilterDatabase" localSheetId="0" hidden="1">List1!$I$1:$I$2310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03" i="1" l="1"/>
  <c r="C1203" i="1"/>
  <c r="C2083" i="1"/>
  <c r="E2083" i="1" s="1"/>
  <c r="C2082" i="1"/>
  <c r="E2082" i="1" s="1"/>
  <c r="C2081" i="1"/>
  <c r="E2081" i="1" s="1"/>
  <c r="C2080" i="1"/>
  <c r="E2080" i="1" s="1"/>
  <c r="C2085" i="1"/>
  <c r="C2086" i="1"/>
  <c r="E2086" i="1" s="1"/>
  <c r="C2087" i="1"/>
  <c r="E2087" i="1" s="1"/>
  <c r="C2088" i="1"/>
  <c r="E2088" i="1" s="1"/>
  <c r="E2085" i="1"/>
  <c r="C2084" i="1"/>
  <c r="E2084" i="1" s="1"/>
  <c r="C495" i="1"/>
  <c r="E495" i="1" s="1"/>
  <c r="C494" i="1"/>
  <c r="E494" i="1" s="1"/>
  <c r="C493" i="1"/>
  <c r="E493" i="1" s="1"/>
  <c r="C492" i="1"/>
  <c r="E492" i="1" s="1"/>
  <c r="C491" i="1"/>
  <c r="E491" i="1" s="1"/>
  <c r="E997" i="1"/>
  <c r="C1894" i="1"/>
  <c r="E1894" i="1" s="1"/>
  <c r="C1893" i="1"/>
  <c r="E1893" i="1" s="1"/>
  <c r="C2242" i="1"/>
  <c r="E2242" i="1" s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1941" i="1"/>
  <c r="E1941" i="1" s="1"/>
  <c r="C1940" i="1"/>
  <c r="E1940" i="1" s="1"/>
  <c r="C1939" i="1"/>
  <c r="E1939" i="1" s="1"/>
  <c r="C63" i="1"/>
  <c r="E63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4" i="1"/>
  <c r="E44" i="1" s="1"/>
  <c r="C45" i="1"/>
  <c r="E45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54" i="1"/>
  <c r="E54" i="1" s="1"/>
  <c r="C55" i="1"/>
  <c r="E55" i="1" s="1"/>
  <c r="C56" i="1"/>
  <c r="E56" i="1" s="1"/>
  <c r="C57" i="1"/>
  <c r="E57" i="1" s="1"/>
  <c r="C58" i="1"/>
  <c r="E58" i="1" s="1"/>
  <c r="C59" i="1"/>
  <c r="E59" i="1" s="1"/>
  <c r="C60" i="1"/>
  <c r="E60" i="1" s="1"/>
  <c r="C61" i="1"/>
  <c r="E61" i="1" s="1"/>
  <c r="C64" i="1"/>
  <c r="E64" i="1" s="1"/>
  <c r="C65" i="1"/>
  <c r="E65" i="1" s="1"/>
  <c r="C66" i="1"/>
  <c r="E66" i="1" s="1"/>
  <c r="C67" i="1"/>
  <c r="E67" i="1" s="1"/>
  <c r="C68" i="1"/>
  <c r="E68" i="1" s="1"/>
  <c r="C69" i="1"/>
  <c r="E69" i="1" s="1"/>
  <c r="C70" i="1"/>
  <c r="E70" i="1" s="1"/>
  <c r="C4" i="1"/>
  <c r="E4" i="1" s="1"/>
  <c r="C2346" i="1"/>
  <c r="E2346" i="1" s="1"/>
  <c r="C2320" i="1"/>
  <c r="E2320" i="1" s="1"/>
  <c r="C2294" i="1"/>
  <c r="E2294" i="1" s="1"/>
  <c r="C2268" i="1"/>
  <c r="E2268" i="1" s="1"/>
  <c r="C2262" i="1"/>
  <c r="E2262" i="1" s="1"/>
  <c r="C2263" i="1"/>
  <c r="E2263" i="1" s="1"/>
  <c r="C2264" i="1"/>
  <c r="E2264" i="1" s="1"/>
  <c r="C2265" i="1"/>
  <c r="E2265" i="1" s="1"/>
  <c r="C2266" i="1"/>
  <c r="E2266" i="1" s="1"/>
  <c r="C2267" i="1"/>
  <c r="E2267" i="1" s="1"/>
  <c r="C2288" i="1"/>
  <c r="E2288" i="1" s="1"/>
  <c r="C2289" i="1"/>
  <c r="E2289" i="1" s="1"/>
  <c r="C2290" i="1"/>
  <c r="E2290" i="1" s="1"/>
  <c r="C2291" i="1"/>
  <c r="E2291" i="1" s="1"/>
  <c r="C2292" i="1"/>
  <c r="E2292" i="1" s="1"/>
  <c r="C2293" i="1"/>
  <c r="E2293" i="1" s="1"/>
  <c r="C2314" i="1"/>
  <c r="E2314" i="1" s="1"/>
  <c r="C2315" i="1"/>
  <c r="E2315" i="1" s="1"/>
  <c r="C2316" i="1"/>
  <c r="E2316" i="1" s="1"/>
  <c r="C2317" i="1"/>
  <c r="E2317" i="1" s="1"/>
  <c r="C2318" i="1"/>
  <c r="E2318" i="1" s="1"/>
  <c r="C2319" i="1"/>
  <c r="E2319" i="1" s="1"/>
  <c r="C2340" i="1"/>
  <c r="E2340" i="1" s="1"/>
  <c r="C2341" i="1"/>
  <c r="E2341" i="1" s="1"/>
  <c r="C2342" i="1"/>
  <c r="E2342" i="1" s="1"/>
  <c r="C2343" i="1"/>
  <c r="E2343" i="1" s="1"/>
  <c r="C2344" i="1"/>
  <c r="E2344" i="1" s="1"/>
  <c r="C2345" i="1"/>
  <c r="E2345" i="1" s="1"/>
  <c r="C1211" i="1"/>
  <c r="E1211" i="1" s="1"/>
  <c r="C1340" i="1"/>
  <c r="E1340" i="1" s="1"/>
  <c r="C1289" i="1"/>
  <c r="E1289" i="1" s="1"/>
  <c r="C1299" i="1"/>
  <c r="E1299" i="1" s="1"/>
  <c r="C1298" i="1"/>
  <c r="E1298" i="1" s="1"/>
  <c r="C1557" i="1"/>
  <c r="E1557" i="1" s="1"/>
  <c r="C1556" i="1"/>
  <c r="E1556" i="1" s="1"/>
  <c r="C2322" i="1"/>
  <c r="E2322" i="1" s="1"/>
  <c r="C2323" i="1"/>
  <c r="E2323" i="1" s="1"/>
  <c r="C2324" i="1"/>
  <c r="E2324" i="1" s="1"/>
  <c r="C2325" i="1"/>
  <c r="E2325" i="1" s="1"/>
  <c r="C2326" i="1"/>
  <c r="E2326" i="1" s="1"/>
  <c r="C2327" i="1"/>
  <c r="E2327" i="1" s="1"/>
  <c r="C2328" i="1"/>
  <c r="E2328" i="1" s="1"/>
  <c r="C2329" i="1"/>
  <c r="E2329" i="1" s="1"/>
  <c r="C2330" i="1"/>
  <c r="E2330" i="1" s="1"/>
  <c r="C2331" i="1"/>
  <c r="E2331" i="1" s="1"/>
  <c r="C2332" i="1"/>
  <c r="E2332" i="1" s="1"/>
  <c r="C2333" i="1"/>
  <c r="E2333" i="1" s="1"/>
  <c r="C2334" i="1"/>
  <c r="E2334" i="1" s="1"/>
  <c r="C2335" i="1"/>
  <c r="E2335" i="1" s="1"/>
  <c r="C2336" i="1"/>
  <c r="E2336" i="1" s="1"/>
  <c r="C2337" i="1"/>
  <c r="E2337" i="1" s="1"/>
  <c r="C2338" i="1"/>
  <c r="E2338" i="1" s="1"/>
  <c r="C2339" i="1"/>
  <c r="E2339" i="1" s="1"/>
  <c r="C1433" i="1"/>
  <c r="E1433" i="1" s="1"/>
  <c r="C1434" i="1"/>
  <c r="E1434" i="1" s="1"/>
  <c r="C1435" i="1"/>
  <c r="E1435" i="1" s="1"/>
  <c r="C1436" i="1"/>
  <c r="E1436" i="1" s="1"/>
  <c r="C1437" i="1"/>
  <c r="E1437" i="1" s="1"/>
  <c r="C1432" i="1"/>
  <c r="E1432" i="1" s="1"/>
  <c r="C2313" i="1"/>
  <c r="E2313" i="1" s="1"/>
  <c r="C2312" i="1"/>
  <c r="E2312" i="1" s="1"/>
  <c r="C2311" i="1"/>
  <c r="E2311" i="1" s="1"/>
  <c r="C2287" i="1"/>
  <c r="E2287" i="1" s="1"/>
  <c r="C2286" i="1"/>
  <c r="E2286" i="1" s="1"/>
  <c r="C2285" i="1"/>
  <c r="E2285" i="1" s="1"/>
  <c r="C2032" i="1"/>
  <c r="E2032" i="1" s="1"/>
  <c r="C2033" i="1"/>
  <c r="E2033" i="1" s="1"/>
  <c r="C2034" i="1"/>
  <c r="E2034" i="1" s="1"/>
  <c r="C2035" i="1"/>
  <c r="E2035" i="1" s="1"/>
  <c r="C2036" i="1"/>
  <c r="E2036" i="1" s="1"/>
  <c r="C2037" i="1"/>
  <c r="E2037" i="1" s="1"/>
  <c r="C2038" i="1"/>
  <c r="E2038" i="1" s="1"/>
  <c r="C2039" i="1"/>
  <c r="E2039" i="1" s="1"/>
  <c r="C2040" i="1"/>
  <c r="E2040" i="1" s="1"/>
  <c r="C2041" i="1"/>
  <c r="E2041" i="1" s="1"/>
  <c r="C2042" i="1"/>
  <c r="E2042" i="1" s="1"/>
  <c r="C2043" i="1"/>
  <c r="E2043" i="1" s="1"/>
  <c r="C2044" i="1"/>
  <c r="E2044" i="1" s="1"/>
  <c r="C2045" i="1"/>
  <c r="E2045" i="1" s="1"/>
  <c r="C2046" i="1"/>
  <c r="E2046" i="1" s="1"/>
  <c r="C2047" i="1"/>
  <c r="E2047" i="1" s="1"/>
  <c r="C2048" i="1"/>
  <c r="E2048" i="1" s="1"/>
  <c r="C2049" i="1"/>
  <c r="E2049" i="1" s="1"/>
  <c r="C2050" i="1"/>
  <c r="E2050" i="1" s="1"/>
  <c r="C2051" i="1"/>
  <c r="E2051" i="1" s="1"/>
  <c r="C2052" i="1"/>
  <c r="E2052" i="1" s="1"/>
  <c r="C2053" i="1"/>
  <c r="E2053" i="1" s="1"/>
  <c r="C2054" i="1"/>
  <c r="E2054" i="1" s="1"/>
  <c r="C2055" i="1"/>
  <c r="E2055" i="1" s="1"/>
  <c r="C2056" i="1"/>
  <c r="E2056" i="1" s="1"/>
  <c r="C2057" i="1"/>
  <c r="E2057" i="1" s="1"/>
  <c r="C2058" i="1"/>
  <c r="E2058" i="1" s="1"/>
  <c r="C2059" i="1"/>
  <c r="E2059" i="1" s="1"/>
  <c r="C2060" i="1"/>
  <c r="E2060" i="1" s="1"/>
  <c r="C2061" i="1"/>
  <c r="E2061" i="1" s="1"/>
  <c r="C2062" i="1"/>
  <c r="E2062" i="1" s="1"/>
  <c r="C2063" i="1"/>
  <c r="E2063" i="1" s="1"/>
  <c r="C2064" i="1"/>
  <c r="E2064" i="1" s="1"/>
  <c r="C2065" i="1"/>
  <c r="E2065" i="1" s="1"/>
  <c r="C2066" i="1"/>
  <c r="E2066" i="1" s="1"/>
  <c r="C2067" i="1"/>
  <c r="E2067" i="1" s="1"/>
  <c r="C2068" i="1"/>
  <c r="E2068" i="1" s="1"/>
  <c r="C2069" i="1"/>
  <c r="E2069" i="1" s="1"/>
  <c r="C2070" i="1"/>
  <c r="E2070" i="1" s="1"/>
  <c r="C2071" i="1"/>
  <c r="E2071" i="1" s="1"/>
  <c r="C2072" i="1"/>
  <c r="E2072" i="1" s="1"/>
  <c r="C2073" i="1"/>
  <c r="E2073" i="1" s="1"/>
  <c r="C2074" i="1"/>
  <c r="E2074" i="1" s="1"/>
  <c r="C2075" i="1"/>
  <c r="E2075" i="1" s="1"/>
  <c r="C2076" i="1"/>
  <c r="E2076" i="1" s="1"/>
  <c r="C2077" i="1"/>
  <c r="E2077" i="1" s="1"/>
  <c r="C2078" i="1"/>
  <c r="E2078" i="1" s="1"/>
  <c r="C2079" i="1"/>
  <c r="E2079" i="1" s="1"/>
  <c r="C2024" i="1"/>
  <c r="E2024" i="1" s="1"/>
  <c r="C2025" i="1"/>
  <c r="E2025" i="1" s="1"/>
  <c r="C2026" i="1"/>
  <c r="E2026" i="1" s="1"/>
  <c r="C2027" i="1"/>
  <c r="E2027" i="1" s="1"/>
  <c r="C2028" i="1"/>
  <c r="E2028" i="1" s="1"/>
  <c r="C2029" i="1"/>
  <c r="E2029" i="1" s="1"/>
  <c r="C2030" i="1"/>
  <c r="E2030" i="1" s="1"/>
  <c r="C2023" i="1"/>
  <c r="E2023" i="1" s="1"/>
  <c r="C2261" i="1"/>
  <c r="E2261" i="1" s="1"/>
  <c r="C2260" i="1"/>
  <c r="E2260" i="1" s="1"/>
  <c r="C2259" i="1"/>
  <c r="E2259" i="1" s="1"/>
  <c r="C1617" i="1"/>
  <c r="E1617" i="1" s="1"/>
  <c r="C1616" i="1"/>
  <c r="E1616" i="1" s="1"/>
  <c r="C1615" i="1"/>
  <c r="E1615" i="1" s="1"/>
  <c r="C1932" i="1"/>
  <c r="E1932" i="1" s="1"/>
  <c r="C1933" i="1"/>
  <c r="E1933" i="1" s="1"/>
  <c r="C1931" i="1"/>
  <c r="E1931" i="1" s="1"/>
  <c r="C1908" i="1"/>
  <c r="E1908" i="1" s="1"/>
  <c r="C1410" i="1"/>
  <c r="E1410" i="1" s="1"/>
  <c r="C1411" i="1"/>
  <c r="E1411" i="1" s="1"/>
  <c r="C1412" i="1"/>
  <c r="E1412" i="1" s="1"/>
  <c r="C1413" i="1"/>
  <c r="E1413" i="1" s="1"/>
  <c r="C1414" i="1"/>
  <c r="E1414" i="1" s="1"/>
  <c r="C1415" i="1"/>
  <c r="E1415" i="1" s="1"/>
  <c r="C1416" i="1"/>
  <c r="E1416" i="1" s="1"/>
  <c r="C1417" i="1"/>
  <c r="E1417" i="1" s="1"/>
  <c r="C1418" i="1"/>
  <c r="E1418" i="1" s="1"/>
  <c r="C1419" i="1"/>
  <c r="E1419" i="1" s="1"/>
  <c r="C1420" i="1"/>
  <c r="E1420" i="1" s="1"/>
  <c r="C1421" i="1"/>
  <c r="E1421" i="1" s="1"/>
  <c r="C1422" i="1"/>
  <c r="E1422" i="1" s="1"/>
  <c r="C1423" i="1"/>
  <c r="E1423" i="1" s="1"/>
  <c r="C1424" i="1"/>
  <c r="E1424" i="1" s="1"/>
  <c r="C1425" i="1"/>
  <c r="E1425" i="1" s="1"/>
  <c r="C1426" i="1"/>
  <c r="E1426" i="1" s="1"/>
  <c r="C1427" i="1"/>
  <c r="E1427" i="1" s="1"/>
  <c r="C1428" i="1"/>
  <c r="E1428" i="1" s="1"/>
  <c r="C1429" i="1"/>
  <c r="E1429" i="1" s="1"/>
  <c r="C1430" i="1"/>
  <c r="E1430" i="1" s="1"/>
  <c r="C1431" i="1"/>
  <c r="E1431" i="1" s="1"/>
  <c r="C1409" i="1"/>
  <c r="E1409" i="1" s="1"/>
  <c r="C1649" i="1"/>
  <c r="E1649" i="1" s="1"/>
  <c r="C1650" i="1"/>
  <c r="E1650" i="1" s="1"/>
  <c r="C1651" i="1"/>
  <c r="E1651" i="1" s="1"/>
  <c r="C1648" i="1"/>
  <c r="E1648" i="1" s="1"/>
  <c r="C847" i="1"/>
  <c r="E847" i="1" s="1"/>
  <c r="C848" i="1"/>
  <c r="E848" i="1" s="1"/>
  <c r="C846" i="1"/>
  <c r="E846" i="1" s="1"/>
  <c r="E849" i="1"/>
  <c r="C850" i="1"/>
  <c r="E850" i="1" s="1"/>
  <c r="C851" i="1"/>
  <c r="E851" i="1" s="1"/>
  <c r="C2257" i="1"/>
  <c r="E2257" i="1" s="1"/>
  <c r="C2258" i="1"/>
  <c r="E2258" i="1" s="1"/>
  <c r="C2270" i="1"/>
  <c r="E2270" i="1" s="1"/>
  <c r="C2271" i="1"/>
  <c r="E2271" i="1" s="1"/>
  <c r="C2272" i="1"/>
  <c r="E2272" i="1" s="1"/>
  <c r="C2273" i="1"/>
  <c r="E2273" i="1" s="1"/>
  <c r="C2274" i="1"/>
  <c r="E2274" i="1" s="1"/>
  <c r="C2275" i="1"/>
  <c r="E2275" i="1" s="1"/>
  <c r="C2276" i="1"/>
  <c r="E2276" i="1" s="1"/>
  <c r="C2277" i="1"/>
  <c r="E2277" i="1" s="1"/>
  <c r="C2278" i="1"/>
  <c r="E2278" i="1" s="1"/>
  <c r="C2279" i="1"/>
  <c r="E2279" i="1" s="1"/>
  <c r="C2280" i="1"/>
  <c r="E2280" i="1" s="1"/>
  <c r="C2281" i="1"/>
  <c r="E2281" i="1" s="1"/>
  <c r="C2282" i="1"/>
  <c r="E2282" i="1" s="1"/>
  <c r="C2283" i="1"/>
  <c r="E2283" i="1" s="1"/>
  <c r="C2284" i="1"/>
  <c r="E2284" i="1" s="1"/>
  <c r="C2296" i="1"/>
  <c r="E2296" i="1" s="1"/>
  <c r="C2297" i="1"/>
  <c r="E2297" i="1" s="1"/>
  <c r="C2298" i="1"/>
  <c r="E2298" i="1" s="1"/>
  <c r="C2299" i="1"/>
  <c r="E2299" i="1" s="1"/>
  <c r="C2300" i="1"/>
  <c r="E2300" i="1" s="1"/>
  <c r="C2301" i="1"/>
  <c r="E2301" i="1" s="1"/>
  <c r="C2302" i="1"/>
  <c r="E2302" i="1" s="1"/>
  <c r="C2303" i="1"/>
  <c r="E2303" i="1" s="1"/>
  <c r="C2304" i="1"/>
  <c r="E2304" i="1" s="1"/>
  <c r="C2305" i="1"/>
  <c r="E2305" i="1" s="1"/>
  <c r="C2306" i="1"/>
  <c r="E2306" i="1" s="1"/>
  <c r="C2307" i="1"/>
  <c r="E2307" i="1" s="1"/>
  <c r="C2308" i="1"/>
  <c r="E2308" i="1" s="1"/>
  <c r="C2309" i="1"/>
  <c r="E2309" i="1" s="1"/>
  <c r="C2310" i="1"/>
  <c r="E2310" i="1" s="1"/>
  <c r="C2256" i="1"/>
  <c r="E2256" i="1" s="1"/>
  <c r="C1179" i="1" l="1"/>
  <c r="E1179" i="1" s="1"/>
  <c r="C1178" i="1"/>
  <c r="E1178" i="1" s="1"/>
  <c r="C1177" i="1"/>
  <c r="E1177" i="1" s="1"/>
  <c r="C1176" i="1"/>
  <c r="E1176" i="1" s="1"/>
  <c r="C1175" i="1"/>
  <c r="E1175" i="1" s="1"/>
  <c r="C1174" i="1"/>
  <c r="E1174" i="1" s="1"/>
  <c r="C1173" i="1"/>
  <c r="E1173" i="1" s="1"/>
  <c r="C1172" i="1"/>
  <c r="E1172" i="1" s="1"/>
  <c r="E818" i="1"/>
  <c r="E819" i="1"/>
  <c r="E820" i="1"/>
  <c r="D818" i="1"/>
  <c r="D819" i="1"/>
  <c r="D820" i="1"/>
  <c r="E807" i="1"/>
  <c r="E808" i="1"/>
  <c r="E809" i="1"/>
  <c r="E810" i="1"/>
  <c r="E811" i="1"/>
  <c r="E812" i="1"/>
  <c r="E813" i="1"/>
  <c r="E814" i="1"/>
  <c r="E815" i="1"/>
  <c r="E816" i="1"/>
  <c r="D807" i="1"/>
  <c r="D808" i="1"/>
  <c r="D809" i="1"/>
  <c r="D810" i="1"/>
  <c r="D811" i="1"/>
  <c r="D812" i="1"/>
  <c r="D813" i="1"/>
  <c r="D814" i="1"/>
  <c r="D815" i="1"/>
  <c r="D816" i="1"/>
  <c r="E796" i="1"/>
  <c r="E797" i="1"/>
  <c r="E798" i="1"/>
  <c r="E799" i="1"/>
  <c r="E800" i="1"/>
  <c r="E801" i="1"/>
  <c r="E802" i="1"/>
  <c r="E803" i="1"/>
  <c r="E804" i="1"/>
  <c r="E805" i="1"/>
  <c r="D797" i="1"/>
  <c r="D798" i="1"/>
  <c r="D799" i="1"/>
  <c r="D800" i="1"/>
  <c r="D801" i="1"/>
  <c r="D802" i="1"/>
  <c r="D803" i="1"/>
  <c r="D804" i="1"/>
  <c r="D805" i="1"/>
  <c r="D796" i="1"/>
  <c r="E823" i="1"/>
  <c r="E824" i="1"/>
  <c r="E825" i="1"/>
  <c r="E828" i="1"/>
  <c r="E829" i="1"/>
  <c r="E830" i="1"/>
  <c r="E831" i="1"/>
  <c r="E832" i="1"/>
  <c r="E833" i="1"/>
  <c r="E834" i="1"/>
  <c r="E836" i="1"/>
  <c r="E837" i="1"/>
  <c r="E839" i="1"/>
  <c r="E841" i="1"/>
  <c r="E842" i="1"/>
  <c r="E843" i="1"/>
  <c r="E844" i="1"/>
  <c r="E845" i="1"/>
  <c r="C852" i="1"/>
  <c r="E852" i="1" s="1"/>
  <c r="C1815" i="1"/>
  <c r="E1815" i="1" s="1"/>
  <c r="C1171" i="1"/>
  <c r="E1171" i="1" s="1"/>
  <c r="C1170" i="1"/>
  <c r="E1170" i="1" s="1"/>
  <c r="C2223" i="1"/>
  <c r="C2224" i="1"/>
  <c r="E2224" i="1" s="1"/>
  <c r="C2225" i="1"/>
  <c r="E2225" i="1" s="1"/>
  <c r="C2226" i="1"/>
  <c r="E2226" i="1" s="1"/>
  <c r="C2227" i="1"/>
  <c r="E2227" i="1" s="1"/>
  <c r="C2228" i="1"/>
  <c r="E2228" i="1" s="1"/>
  <c r="C2229" i="1"/>
  <c r="E2229" i="1" s="1"/>
  <c r="C2230" i="1"/>
  <c r="E2230" i="1" s="1"/>
  <c r="C2231" i="1"/>
  <c r="E2231" i="1" s="1"/>
  <c r="C1861" i="1"/>
  <c r="E1861" i="1" s="1"/>
  <c r="C958" i="1"/>
  <c r="E958" i="1" s="1"/>
  <c r="C959" i="1"/>
  <c r="E959" i="1" s="1"/>
  <c r="C949" i="1"/>
  <c r="E949" i="1" s="1"/>
  <c r="C950" i="1"/>
  <c r="E950" i="1" s="1"/>
  <c r="C915" i="1"/>
  <c r="E915" i="1" s="1"/>
  <c r="C916" i="1"/>
  <c r="E916" i="1" s="1"/>
  <c r="C917" i="1"/>
  <c r="E917" i="1" s="1"/>
  <c r="C918" i="1"/>
  <c r="E918" i="1" s="1"/>
  <c r="C919" i="1"/>
  <c r="E919" i="1" s="1"/>
  <c r="C920" i="1"/>
  <c r="E920" i="1" s="1"/>
  <c r="C921" i="1"/>
  <c r="E921" i="1" s="1"/>
  <c r="C922" i="1"/>
  <c r="E922" i="1" s="1"/>
  <c r="C923" i="1"/>
  <c r="E923" i="1" s="1"/>
  <c r="C924" i="1"/>
  <c r="E924" i="1" s="1"/>
  <c r="C925" i="1"/>
  <c r="E925" i="1" s="1"/>
  <c r="C926" i="1"/>
  <c r="E926" i="1" s="1"/>
  <c r="C927" i="1"/>
  <c r="E927" i="1" s="1"/>
  <c r="C928" i="1"/>
  <c r="E928" i="1" s="1"/>
  <c r="C929" i="1"/>
  <c r="E929" i="1" s="1"/>
  <c r="C930" i="1"/>
  <c r="E930" i="1" s="1"/>
  <c r="C931" i="1"/>
  <c r="E931" i="1" s="1"/>
  <c r="C932" i="1"/>
  <c r="E932" i="1" s="1"/>
  <c r="C933" i="1"/>
  <c r="C934" i="1"/>
  <c r="E934" i="1" s="1"/>
  <c r="C935" i="1"/>
  <c r="E935" i="1" s="1"/>
  <c r="C936" i="1"/>
  <c r="E936" i="1" s="1"/>
  <c r="C937" i="1"/>
  <c r="E937" i="1" s="1"/>
  <c r="C938" i="1"/>
  <c r="E938" i="1" s="1"/>
  <c r="C939" i="1"/>
  <c r="C940" i="1"/>
  <c r="E940" i="1" s="1"/>
  <c r="C941" i="1"/>
  <c r="C942" i="1"/>
  <c r="E942" i="1" s="1"/>
  <c r="C943" i="1"/>
  <c r="E943" i="1" s="1"/>
  <c r="C944" i="1"/>
  <c r="E944" i="1" s="1"/>
  <c r="C945" i="1"/>
  <c r="C946" i="1"/>
  <c r="E946" i="1" s="1"/>
  <c r="C947" i="1"/>
  <c r="E947" i="1" s="1"/>
  <c r="C914" i="1"/>
  <c r="E914" i="1" s="1"/>
  <c r="C507" i="1"/>
  <c r="E507" i="1" s="1"/>
  <c r="C383" i="1"/>
  <c r="C382" i="1"/>
  <c r="C381" i="1"/>
  <c r="C377" i="1"/>
  <c r="C378" i="1"/>
  <c r="C379" i="1"/>
  <c r="C376" i="1"/>
  <c r="C375" i="1"/>
  <c r="C387" i="1"/>
  <c r="E387" i="1" s="1"/>
  <c r="C388" i="1"/>
  <c r="E388" i="1" s="1"/>
  <c r="C390" i="1"/>
  <c r="E390" i="1" s="1"/>
  <c r="C391" i="1"/>
  <c r="C392" i="1"/>
  <c r="E392" i="1" s="1"/>
  <c r="C394" i="1"/>
  <c r="E394" i="1" s="1"/>
  <c r="C395" i="1"/>
  <c r="E395" i="1" s="1"/>
  <c r="C396" i="1"/>
  <c r="C398" i="1"/>
  <c r="E398" i="1" s="1"/>
  <c r="C400" i="1"/>
  <c r="E400" i="1" s="1"/>
  <c r="C401" i="1"/>
  <c r="E401" i="1" s="1"/>
  <c r="C403" i="1"/>
  <c r="E403" i="1" s="1"/>
  <c r="C404" i="1"/>
  <c r="E404" i="1" s="1"/>
  <c r="C405" i="1"/>
  <c r="E405" i="1" s="1"/>
  <c r="C406" i="1"/>
  <c r="E406" i="1" s="1"/>
  <c r="C407" i="1"/>
  <c r="C423" i="1"/>
  <c r="E423" i="1" s="1"/>
  <c r="C424" i="1"/>
  <c r="E424" i="1" s="1"/>
  <c r="C425" i="1"/>
  <c r="E425" i="1" s="1"/>
  <c r="C426" i="1"/>
  <c r="E426" i="1" s="1"/>
  <c r="C427" i="1"/>
  <c r="C428" i="1"/>
  <c r="E428" i="1" s="1"/>
  <c r="C429" i="1"/>
  <c r="E429" i="1" s="1"/>
  <c r="C430" i="1"/>
  <c r="E430" i="1" s="1"/>
  <c r="C431" i="1"/>
  <c r="E431" i="1" s="1"/>
  <c r="C432" i="1"/>
  <c r="E432" i="1" s="1"/>
  <c r="C433" i="1"/>
  <c r="E433" i="1" s="1"/>
  <c r="C434" i="1"/>
  <c r="E434" i="1" s="1"/>
  <c r="C435" i="1"/>
  <c r="E435" i="1" s="1"/>
  <c r="C436" i="1"/>
  <c r="E436" i="1" s="1"/>
  <c r="C437" i="1"/>
  <c r="E437" i="1" s="1"/>
  <c r="C438" i="1"/>
  <c r="E438" i="1" s="1"/>
  <c r="C446" i="1"/>
  <c r="E446" i="1" s="1"/>
  <c r="C447" i="1"/>
  <c r="E447" i="1" s="1"/>
  <c r="C461" i="1"/>
  <c r="E461" i="1" s="1"/>
  <c r="C462" i="1"/>
  <c r="E462" i="1" s="1"/>
  <c r="C470" i="1"/>
  <c r="E470" i="1" s="1"/>
  <c r="C471" i="1"/>
  <c r="E471" i="1" s="1"/>
  <c r="C477" i="1"/>
  <c r="E477" i="1" s="1"/>
  <c r="C478" i="1"/>
  <c r="E478" i="1" s="1"/>
  <c r="C484" i="1"/>
  <c r="E484" i="1" s="1"/>
  <c r="C485" i="1"/>
  <c r="E485" i="1" s="1"/>
  <c r="C487" i="1"/>
  <c r="E487" i="1" s="1"/>
  <c r="C488" i="1"/>
  <c r="C489" i="1"/>
  <c r="E489" i="1" s="1"/>
  <c r="C490" i="1"/>
  <c r="E490" i="1" s="1"/>
  <c r="C496" i="1"/>
  <c r="E496" i="1" s="1"/>
  <c r="C505" i="1"/>
  <c r="E505" i="1" s="1"/>
  <c r="C511" i="1"/>
  <c r="E511" i="1" s="1"/>
  <c r="C601" i="1"/>
  <c r="E601" i="1" s="1"/>
  <c r="C602" i="1"/>
  <c r="E602" i="1" s="1"/>
  <c r="C603" i="1"/>
  <c r="E603" i="1" s="1"/>
  <c r="C604" i="1"/>
  <c r="C605" i="1"/>
  <c r="E605" i="1" s="1"/>
  <c r="C606" i="1"/>
  <c r="E606" i="1" s="1"/>
  <c r="C607" i="1"/>
  <c r="E607" i="1" s="1"/>
  <c r="C608" i="1"/>
  <c r="E608" i="1" s="1"/>
  <c r="C609" i="1"/>
  <c r="E609" i="1" s="1"/>
  <c r="C610" i="1"/>
  <c r="E610" i="1" s="1"/>
  <c r="C611" i="1"/>
  <c r="E611" i="1" s="1"/>
  <c r="C612" i="1"/>
  <c r="E612" i="1" s="1"/>
  <c r="C613" i="1"/>
  <c r="E613" i="1" s="1"/>
  <c r="C614" i="1"/>
  <c r="E614" i="1" s="1"/>
  <c r="C615" i="1"/>
  <c r="E615" i="1" s="1"/>
  <c r="C616" i="1"/>
  <c r="E616" i="1" s="1"/>
  <c r="C617" i="1"/>
  <c r="E617" i="1" s="1"/>
  <c r="C618" i="1"/>
  <c r="E618" i="1" s="1"/>
  <c r="C619" i="1"/>
  <c r="E619" i="1" s="1"/>
  <c r="C620" i="1"/>
  <c r="E620" i="1" s="1"/>
  <c r="C621" i="1"/>
  <c r="E621" i="1" s="1"/>
  <c r="C622" i="1"/>
  <c r="E622" i="1" s="1"/>
  <c r="C623" i="1"/>
  <c r="E623" i="1" s="1"/>
  <c r="C624" i="1"/>
  <c r="E624" i="1" s="1"/>
  <c r="C625" i="1"/>
  <c r="E625" i="1" s="1"/>
  <c r="C626" i="1"/>
  <c r="E626" i="1" s="1"/>
  <c r="C627" i="1"/>
  <c r="E627" i="1" s="1"/>
  <c r="C628" i="1"/>
  <c r="E628" i="1" s="1"/>
  <c r="C629" i="1"/>
  <c r="E629" i="1" s="1"/>
  <c r="C630" i="1"/>
  <c r="E630" i="1" s="1"/>
  <c r="C631" i="1"/>
  <c r="E631" i="1" s="1"/>
  <c r="C632" i="1"/>
  <c r="E632" i="1" s="1"/>
  <c r="C633" i="1"/>
  <c r="E633" i="1" s="1"/>
  <c r="C634" i="1"/>
  <c r="E634" i="1" s="1"/>
  <c r="C635" i="1"/>
  <c r="E635" i="1" s="1"/>
  <c r="C636" i="1"/>
  <c r="C637" i="1"/>
  <c r="E637" i="1" s="1"/>
  <c r="C638" i="1"/>
  <c r="E638" i="1" s="1"/>
  <c r="C639" i="1"/>
  <c r="E639" i="1" s="1"/>
  <c r="C640" i="1"/>
  <c r="E640" i="1" s="1"/>
  <c r="C641" i="1"/>
  <c r="E641" i="1" s="1"/>
  <c r="C642" i="1"/>
  <c r="E642" i="1" s="1"/>
  <c r="C643" i="1"/>
  <c r="E643" i="1" s="1"/>
  <c r="C644" i="1"/>
  <c r="E644" i="1" s="1"/>
  <c r="C645" i="1"/>
  <c r="E645" i="1" s="1"/>
  <c r="C646" i="1"/>
  <c r="E646" i="1" s="1"/>
  <c r="C647" i="1"/>
  <c r="E647" i="1" s="1"/>
  <c r="C648" i="1"/>
  <c r="E648" i="1" s="1"/>
  <c r="C649" i="1"/>
  <c r="E649" i="1" s="1"/>
  <c r="C650" i="1"/>
  <c r="E650" i="1" s="1"/>
  <c r="C651" i="1"/>
  <c r="E651" i="1" s="1"/>
  <c r="C652" i="1"/>
  <c r="E652" i="1" s="1"/>
  <c r="C653" i="1"/>
  <c r="E653" i="1" s="1"/>
  <c r="C654" i="1"/>
  <c r="E654" i="1" s="1"/>
  <c r="C655" i="1"/>
  <c r="E655" i="1" s="1"/>
  <c r="C966" i="1"/>
  <c r="E966" i="1" s="1"/>
  <c r="C967" i="1"/>
  <c r="E967" i="1" s="1"/>
  <c r="C968" i="1"/>
  <c r="E968" i="1" s="1"/>
  <c r="C969" i="1"/>
  <c r="C1074" i="1"/>
  <c r="E1074" i="1" s="1"/>
  <c r="C1107" i="1"/>
  <c r="E1107" i="1" s="1"/>
  <c r="C1108" i="1"/>
  <c r="E1108" i="1" s="1"/>
  <c r="C1110" i="1"/>
  <c r="E1110" i="1" s="1"/>
  <c r="C1111" i="1"/>
  <c r="E1111" i="1" s="1"/>
  <c r="C1112" i="1"/>
  <c r="E1112" i="1" s="1"/>
  <c r="C1113" i="1"/>
  <c r="E1113" i="1" s="1"/>
  <c r="C1114" i="1"/>
  <c r="E1114" i="1" s="1"/>
  <c r="C1115" i="1"/>
  <c r="E1115" i="1" s="1"/>
  <c r="C1116" i="1"/>
  <c r="E1116" i="1" s="1"/>
  <c r="C1117" i="1"/>
  <c r="E1117" i="1" s="1"/>
  <c r="C1118" i="1"/>
  <c r="E1118" i="1" s="1"/>
  <c r="C1119" i="1"/>
  <c r="E1119" i="1" s="1"/>
  <c r="C1120" i="1"/>
  <c r="E1120" i="1" s="1"/>
  <c r="C1121" i="1"/>
  <c r="E1121" i="1" s="1"/>
  <c r="C1122" i="1"/>
  <c r="E1122" i="1" s="1"/>
  <c r="C1123" i="1"/>
  <c r="E1123" i="1" s="1"/>
  <c r="C1124" i="1"/>
  <c r="E1124" i="1" s="1"/>
  <c r="C1125" i="1"/>
  <c r="E1125" i="1" s="1"/>
  <c r="C1126" i="1"/>
  <c r="E1126" i="1" s="1"/>
  <c r="C1127" i="1"/>
  <c r="E1127" i="1" s="1"/>
  <c r="C1128" i="1"/>
  <c r="E1128" i="1" s="1"/>
  <c r="C1129" i="1"/>
  <c r="E1129" i="1" s="1"/>
  <c r="C1130" i="1"/>
  <c r="C1131" i="1"/>
  <c r="E1131" i="1" s="1"/>
  <c r="C1132" i="1"/>
  <c r="E1132" i="1" s="1"/>
  <c r="C1133" i="1"/>
  <c r="E1133" i="1" s="1"/>
  <c r="C1134" i="1"/>
  <c r="C1135" i="1"/>
  <c r="E1135" i="1" s="1"/>
  <c r="C1136" i="1"/>
  <c r="E1136" i="1" s="1"/>
  <c r="C1137" i="1"/>
  <c r="E1137" i="1" s="1"/>
  <c r="C1138" i="1"/>
  <c r="E1138" i="1" s="1"/>
  <c r="C1139" i="1"/>
  <c r="E1139" i="1" s="1"/>
  <c r="C1140" i="1"/>
  <c r="E1140" i="1" s="1"/>
  <c r="C1141" i="1"/>
  <c r="E1141" i="1" s="1"/>
  <c r="C1142" i="1"/>
  <c r="E1142" i="1" s="1"/>
  <c r="C1143" i="1"/>
  <c r="E1143" i="1" s="1"/>
  <c r="C1144" i="1"/>
  <c r="E1144" i="1" s="1"/>
  <c r="C1145" i="1"/>
  <c r="E1145" i="1" s="1"/>
  <c r="C1146" i="1"/>
  <c r="E1146" i="1" s="1"/>
  <c r="C1147" i="1"/>
  <c r="E1147" i="1" s="1"/>
  <c r="C1148" i="1"/>
  <c r="E1148" i="1" s="1"/>
  <c r="C1149" i="1"/>
  <c r="E1149" i="1" s="1"/>
  <c r="C1150" i="1"/>
  <c r="E1150" i="1" s="1"/>
  <c r="C1151" i="1"/>
  <c r="E1151" i="1" s="1"/>
  <c r="C1152" i="1"/>
  <c r="E1152" i="1" s="1"/>
  <c r="C1153" i="1"/>
  <c r="E1153" i="1" s="1"/>
  <c r="C1154" i="1"/>
  <c r="E1154" i="1" s="1"/>
  <c r="C1155" i="1"/>
  <c r="E1155" i="1" s="1"/>
  <c r="C1156" i="1"/>
  <c r="E1156" i="1" s="1"/>
  <c r="C1157" i="1"/>
  <c r="E1157" i="1" s="1"/>
  <c r="C1158" i="1"/>
  <c r="E1158" i="1" s="1"/>
  <c r="C1159" i="1"/>
  <c r="E1159" i="1" s="1"/>
  <c r="C1160" i="1"/>
  <c r="E1160" i="1" s="1"/>
  <c r="C1161" i="1"/>
  <c r="E1161" i="1" s="1"/>
  <c r="C1162" i="1"/>
  <c r="E1162" i="1" s="1"/>
  <c r="C1163" i="1"/>
  <c r="E1163" i="1" s="1"/>
  <c r="C1164" i="1"/>
  <c r="E1164" i="1" s="1"/>
  <c r="C1165" i="1"/>
  <c r="E1165" i="1" s="1"/>
  <c r="C1166" i="1"/>
  <c r="E1166" i="1" s="1"/>
  <c r="C1167" i="1"/>
  <c r="E1167" i="1" s="1"/>
  <c r="C1168" i="1"/>
  <c r="E1168" i="1" s="1"/>
  <c r="C1169" i="1"/>
  <c r="E1169" i="1" s="1"/>
  <c r="C1316" i="1"/>
  <c r="E1316" i="1" s="1"/>
  <c r="C1317" i="1"/>
  <c r="E1317" i="1" s="1"/>
  <c r="C1336" i="1"/>
  <c r="E1336" i="1" s="1"/>
  <c r="C1337" i="1"/>
  <c r="E1337" i="1" s="1"/>
  <c r="C1338" i="1"/>
  <c r="E1338" i="1" s="1"/>
  <c r="C1339" i="1"/>
  <c r="E1339" i="1" s="1"/>
  <c r="C1621" i="1"/>
  <c r="E1621" i="1" s="1"/>
  <c r="C1625" i="1"/>
  <c r="E1625" i="1" s="1"/>
  <c r="C1626" i="1"/>
  <c r="E1626" i="1" s="1"/>
  <c r="C1627" i="1"/>
  <c r="E1627" i="1" s="1"/>
  <c r="C1628" i="1"/>
  <c r="E1628" i="1" s="1"/>
  <c r="C1629" i="1"/>
  <c r="E1629" i="1" s="1"/>
  <c r="C1630" i="1"/>
  <c r="C1631" i="1"/>
  <c r="E1631" i="1" s="1"/>
  <c r="C1632" i="1"/>
  <c r="E1632" i="1" s="1"/>
  <c r="C1633" i="1"/>
  <c r="E1633" i="1" s="1"/>
  <c r="C1634" i="1"/>
  <c r="E1634" i="1" s="1"/>
  <c r="C1635" i="1"/>
  <c r="E1635" i="1" s="1"/>
  <c r="C1636" i="1"/>
  <c r="E1636" i="1" s="1"/>
  <c r="C1637" i="1"/>
  <c r="E1637" i="1" s="1"/>
  <c r="C1638" i="1"/>
  <c r="E1638" i="1" s="1"/>
  <c r="C1639" i="1"/>
  <c r="E1639" i="1" s="1"/>
  <c r="C1640" i="1"/>
  <c r="E1640" i="1" s="1"/>
  <c r="C1641" i="1"/>
  <c r="E1641" i="1" s="1"/>
  <c r="C1642" i="1"/>
  <c r="E1642" i="1" s="1"/>
  <c r="C1643" i="1"/>
  <c r="E1643" i="1" s="1"/>
  <c r="C1644" i="1"/>
  <c r="E1644" i="1" s="1"/>
  <c r="C1645" i="1"/>
  <c r="E1645" i="1" s="1"/>
  <c r="C1646" i="1"/>
  <c r="C1647" i="1"/>
  <c r="C1653" i="1"/>
  <c r="E1653" i="1" s="1"/>
  <c r="C1655" i="1"/>
  <c r="E1655" i="1" s="1"/>
  <c r="C1656" i="1"/>
  <c r="E1656" i="1" s="1"/>
  <c r="C1657" i="1"/>
  <c r="E1657" i="1" s="1"/>
  <c r="C1658" i="1"/>
  <c r="E1658" i="1" s="1"/>
  <c r="C1659" i="1"/>
  <c r="E1659" i="1" s="1"/>
  <c r="C1660" i="1"/>
  <c r="E1660" i="1" s="1"/>
  <c r="C1662" i="1"/>
  <c r="C1663" i="1"/>
  <c r="C1664" i="1"/>
  <c r="C1665" i="1"/>
  <c r="C1666" i="1"/>
  <c r="C1667" i="1"/>
  <c r="C1676" i="1"/>
  <c r="E1676" i="1" s="1"/>
  <c r="C1677" i="1"/>
  <c r="E1677" i="1" s="1"/>
  <c r="C1678" i="1"/>
  <c r="E1678" i="1" s="1"/>
  <c r="C1679" i="1"/>
  <c r="E1679" i="1" s="1"/>
  <c r="C1680" i="1"/>
  <c r="E1680" i="1" s="1"/>
  <c r="C1681" i="1"/>
  <c r="E1681" i="1" s="1"/>
  <c r="C1683" i="1"/>
  <c r="E1683" i="1" s="1"/>
  <c r="C1684" i="1"/>
  <c r="E1684" i="1" s="1"/>
  <c r="C1685" i="1"/>
  <c r="E1685" i="1" s="1"/>
  <c r="C1686" i="1"/>
  <c r="E1686" i="1" s="1"/>
  <c r="C1687" i="1"/>
  <c r="E1687" i="1" s="1"/>
  <c r="C1688" i="1"/>
  <c r="E1688" i="1" s="1"/>
  <c r="C1690" i="1"/>
  <c r="C1691" i="1"/>
  <c r="C1692" i="1"/>
  <c r="C1693" i="1"/>
  <c r="C1694" i="1"/>
  <c r="C1695" i="1"/>
  <c r="C1697" i="1"/>
  <c r="C1698" i="1"/>
  <c r="C1699" i="1"/>
  <c r="C1700" i="1"/>
  <c r="C1701" i="1"/>
  <c r="C1702" i="1"/>
  <c r="C1704" i="1"/>
  <c r="C1705" i="1"/>
  <c r="C1706" i="1"/>
  <c r="C1707" i="1"/>
  <c r="C1708" i="1"/>
  <c r="C1709" i="1"/>
  <c r="C1711" i="1"/>
  <c r="E1711" i="1" s="1"/>
  <c r="C1712" i="1"/>
  <c r="E1712" i="1" s="1"/>
  <c r="C1713" i="1"/>
  <c r="E1713" i="1" s="1"/>
  <c r="C1714" i="1"/>
  <c r="E1714" i="1" s="1"/>
  <c r="C1715" i="1"/>
  <c r="E1715" i="1" s="1"/>
  <c r="C1716" i="1"/>
  <c r="E1716" i="1" s="1"/>
  <c r="C1717" i="1"/>
  <c r="E1717" i="1" s="1"/>
  <c r="C1718" i="1"/>
  <c r="E1718" i="1" s="1"/>
  <c r="C1719" i="1"/>
  <c r="E1719" i="1" s="1"/>
  <c r="C1720" i="1"/>
  <c r="E1720" i="1" s="1"/>
  <c r="C1721" i="1"/>
  <c r="E1721" i="1" s="1"/>
  <c r="C1722" i="1"/>
  <c r="E1722" i="1" s="1"/>
  <c r="C1723" i="1"/>
  <c r="E1723" i="1" s="1"/>
  <c r="C1778" i="1"/>
  <c r="E1778" i="1" s="1"/>
  <c r="C1779" i="1"/>
  <c r="E1779" i="1" s="1"/>
  <c r="C1780" i="1"/>
  <c r="E1780" i="1" s="1"/>
  <c r="C1781" i="1"/>
  <c r="E1781" i="1" s="1"/>
  <c r="C1782" i="1"/>
  <c r="E1782" i="1" s="1"/>
  <c r="C1783" i="1"/>
  <c r="E1783" i="1" s="1"/>
  <c r="C1784" i="1"/>
  <c r="E1784" i="1" s="1"/>
  <c r="C1785" i="1"/>
  <c r="E1785" i="1" s="1"/>
  <c r="C1786" i="1"/>
  <c r="E1786" i="1" s="1"/>
  <c r="C1787" i="1"/>
  <c r="E1787" i="1" s="1"/>
  <c r="C1788" i="1"/>
  <c r="E1788" i="1" s="1"/>
  <c r="C1789" i="1"/>
  <c r="E1789" i="1" s="1"/>
  <c r="C1790" i="1"/>
  <c r="E1790" i="1" s="1"/>
  <c r="C1791" i="1"/>
  <c r="E1791" i="1" s="1"/>
  <c r="C1792" i="1"/>
  <c r="E1792" i="1" s="1"/>
  <c r="C1793" i="1"/>
  <c r="E1793" i="1" s="1"/>
  <c r="C1794" i="1"/>
  <c r="E1794" i="1" s="1"/>
  <c r="C1795" i="1"/>
  <c r="E1795" i="1" s="1"/>
  <c r="C1796" i="1"/>
  <c r="E1796" i="1" s="1"/>
  <c r="C1797" i="1"/>
  <c r="E1797" i="1" s="1"/>
  <c r="C1798" i="1"/>
  <c r="E1798" i="1" s="1"/>
  <c r="C1799" i="1"/>
  <c r="E1799" i="1" s="1"/>
  <c r="C1800" i="1"/>
  <c r="E1800" i="1" s="1"/>
  <c r="C1801" i="1"/>
  <c r="E1801" i="1" s="1"/>
  <c r="C1802" i="1"/>
  <c r="E1802" i="1" s="1"/>
  <c r="C1803" i="1"/>
  <c r="E1803" i="1" s="1"/>
  <c r="C1804" i="1"/>
  <c r="E1804" i="1" s="1"/>
  <c r="C1805" i="1"/>
  <c r="E1805" i="1" s="1"/>
  <c r="C1806" i="1"/>
  <c r="E1806" i="1" s="1"/>
  <c r="C1807" i="1"/>
  <c r="E1807" i="1" s="1"/>
  <c r="C1808" i="1"/>
  <c r="E1808" i="1" s="1"/>
  <c r="C1809" i="1"/>
  <c r="E1809" i="1" s="1"/>
  <c r="C1810" i="1"/>
  <c r="E1810" i="1" s="1"/>
  <c r="C1811" i="1"/>
  <c r="E1811" i="1" s="1"/>
  <c r="C1812" i="1"/>
  <c r="E1812" i="1" s="1"/>
  <c r="C1813" i="1"/>
  <c r="E1813" i="1" s="1"/>
  <c r="C1814" i="1"/>
  <c r="E1814" i="1" s="1"/>
  <c r="C1816" i="1"/>
  <c r="E1816" i="1" s="1"/>
  <c r="C1817" i="1"/>
  <c r="E1817" i="1" s="1"/>
  <c r="C1818" i="1"/>
  <c r="E1818" i="1" s="1"/>
  <c r="C1819" i="1"/>
  <c r="E1819" i="1" s="1"/>
  <c r="C1820" i="1"/>
  <c r="E1820" i="1" s="1"/>
  <c r="C1821" i="1"/>
  <c r="E1821" i="1" s="1"/>
  <c r="C1822" i="1"/>
  <c r="E1822" i="1" s="1"/>
  <c r="C1824" i="1"/>
  <c r="E1824" i="1" s="1"/>
  <c r="C1825" i="1"/>
  <c r="E1825" i="1" s="1"/>
  <c r="C1826" i="1"/>
  <c r="E1826" i="1" s="1"/>
  <c r="C1827" i="1"/>
  <c r="E1827" i="1" s="1"/>
  <c r="C1828" i="1"/>
  <c r="E1828" i="1" s="1"/>
  <c r="C1829" i="1"/>
  <c r="E1829" i="1" s="1"/>
  <c r="C1837" i="1"/>
  <c r="E1837" i="1" s="1"/>
  <c r="C1838" i="1"/>
  <c r="E1838" i="1" s="1"/>
  <c r="C1839" i="1"/>
  <c r="E1839" i="1" s="1"/>
  <c r="C1840" i="1"/>
  <c r="E1840" i="1" s="1"/>
  <c r="C1841" i="1"/>
  <c r="E1841" i="1" s="1"/>
  <c r="C1842" i="1"/>
  <c r="E1842" i="1" s="1"/>
  <c r="C1843" i="1"/>
  <c r="E1843" i="1" s="1"/>
  <c r="C1845" i="1"/>
  <c r="E1845" i="1" s="1"/>
  <c r="C1846" i="1"/>
  <c r="E1846" i="1" s="1"/>
  <c r="C1847" i="1"/>
  <c r="E1847" i="1" s="1"/>
  <c r="C1849" i="1"/>
  <c r="C1851" i="1"/>
  <c r="C1891" i="1"/>
  <c r="E1891" i="1" s="1"/>
  <c r="C1892" i="1"/>
  <c r="E1892" i="1" s="1"/>
  <c r="C1907" i="1"/>
  <c r="E1907" i="1" s="1"/>
  <c r="C1913" i="1"/>
  <c r="E1913" i="1" s="1"/>
  <c r="C1926" i="1"/>
  <c r="E1926" i="1" s="1"/>
  <c r="C1935" i="1"/>
  <c r="E1935" i="1" s="1"/>
  <c r="C1936" i="1"/>
  <c r="E1936" i="1" s="1"/>
  <c r="C1937" i="1"/>
  <c r="E1937" i="1" s="1"/>
  <c r="C1938" i="1"/>
  <c r="E1938" i="1" s="1"/>
  <c r="C1943" i="1"/>
  <c r="E1943" i="1" s="1"/>
  <c r="C1944" i="1"/>
  <c r="E1944" i="1" s="1"/>
  <c r="C1945" i="1"/>
  <c r="E1945" i="1" s="1"/>
  <c r="C1947" i="1"/>
  <c r="E1947" i="1" s="1"/>
  <c r="C1948" i="1"/>
  <c r="E1948" i="1" s="1"/>
  <c r="C1950" i="1"/>
  <c r="E1950" i="1" s="1"/>
  <c r="C1951" i="1"/>
  <c r="E1951" i="1" s="1"/>
  <c r="C1952" i="1"/>
  <c r="E1952" i="1" s="1"/>
  <c r="C1953" i="1"/>
  <c r="E1953" i="1" s="1"/>
  <c r="C1954" i="1"/>
  <c r="E1954" i="1" s="1"/>
  <c r="C1955" i="1"/>
  <c r="E1955" i="1" s="1"/>
  <c r="C1956" i="1"/>
  <c r="E1956" i="1" s="1"/>
  <c r="C1957" i="1"/>
  <c r="E1957" i="1" s="1"/>
  <c r="C1959" i="1"/>
  <c r="E1959" i="1" s="1"/>
  <c r="C1960" i="1"/>
  <c r="E1960" i="1" s="1"/>
  <c r="C1961" i="1"/>
  <c r="E1961" i="1" s="1"/>
  <c r="C1962" i="1"/>
  <c r="E1962" i="1" s="1"/>
  <c r="C1963" i="1"/>
  <c r="E1963" i="1" s="1"/>
  <c r="C1964" i="1"/>
  <c r="E1964" i="1" s="1"/>
  <c r="C1966" i="1"/>
  <c r="E1966" i="1" s="1"/>
  <c r="C1967" i="1"/>
  <c r="E1967" i="1" s="1"/>
  <c r="C1968" i="1"/>
  <c r="E1968" i="1" s="1"/>
  <c r="C1969" i="1"/>
  <c r="E1969" i="1" s="1"/>
  <c r="C1970" i="1"/>
  <c r="E1970" i="1" s="1"/>
  <c r="C1972" i="1"/>
  <c r="E1972" i="1" s="1"/>
  <c r="C1973" i="1"/>
  <c r="E1973" i="1" s="1"/>
  <c r="C1974" i="1"/>
  <c r="E1974" i="1" s="1"/>
  <c r="C1975" i="1"/>
  <c r="E1975" i="1" s="1"/>
  <c r="C1976" i="1"/>
  <c r="E1976" i="1" s="1"/>
  <c r="C1977" i="1"/>
  <c r="E1977" i="1" s="1"/>
  <c r="C1978" i="1"/>
  <c r="E1978" i="1" s="1"/>
  <c r="C1979" i="1"/>
  <c r="E1979" i="1" s="1"/>
  <c r="C1980" i="1"/>
  <c r="E1980" i="1" s="1"/>
  <c r="C1981" i="1"/>
  <c r="E1981" i="1" s="1"/>
  <c r="C1982" i="1"/>
  <c r="E1982" i="1" s="1"/>
  <c r="C1983" i="1"/>
  <c r="E1983" i="1" s="1"/>
  <c r="C1984" i="1"/>
  <c r="E1984" i="1" s="1"/>
  <c r="C1985" i="1"/>
  <c r="E1985" i="1" s="1"/>
  <c r="C1986" i="1"/>
  <c r="E1986" i="1" s="1"/>
  <c r="C1987" i="1"/>
  <c r="E1987" i="1" s="1"/>
  <c r="C1988" i="1"/>
  <c r="E1988" i="1" s="1"/>
  <c r="C1989" i="1"/>
  <c r="E1989" i="1" s="1"/>
  <c r="C1990" i="1"/>
  <c r="E1990" i="1" s="1"/>
  <c r="C1991" i="1"/>
  <c r="E1991" i="1" s="1"/>
  <c r="C1992" i="1"/>
  <c r="E1992" i="1" s="1"/>
  <c r="C1993" i="1"/>
  <c r="E1993" i="1" s="1"/>
  <c r="C1994" i="1"/>
  <c r="E1994" i="1" s="1"/>
  <c r="C1995" i="1"/>
  <c r="E1995" i="1" s="1"/>
  <c r="C1996" i="1"/>
  <c r="E1996" i="1" s="1"/>
  <c r="C1997" i="1"/>
  <c r="E1997" i="1" s="1"/>
  <c r="C1998" i="1"/>
  <c r="E1998" i="1" s="1"/>
  <c r="C1999" i="1"/>
  <c r="E1999" i="1" s="1"/>
  <c r="C2000" i="1"/>
  <c r="E2000" i="1" s="1"/>
  <c r="C2003" i="1"/>
  <c r="E2003" i="1" s="1"/>
  <c r="C2005" i="1"/>
  <c r="E2005" i="1" s="1"/>
  <c r="C2006" i="1"/>
  <c r="E2006" i="1" s="1"/>
  <c r="C2007" i="1"/>
  <c r="E2007" i="1" s="1"/>
  <c r="C2008" i="1"/>
  <c r="E2008" i="1" s="1"/>
  <c r="C2009" i="1"/>
  <c r="E2009" i="1" s="1"/>
  <c r="C2010" i="1"/>
  <c r="E2010" i="1" s="1"/>
  <c r="C2011" i="1"/>
  <c r="E2011" i="1" s="1"/>
  <c r="C2012" i="1"/>
  <c r="E2012" i="1" s="1"/>
  <c r="C2013" i="1"/>
  <c r="E2013" i="1" s="1"/>
  <c r="C2014" i="1"/>
  <c r="E2014" i="1" s="1"/>
  <c r="C2015" i="1"/>
  <c r="E2015" i="1" s="1"/>
  <c r="C2016" i="1"/>
  <c r="E2016" i="1" s="1"/>
  <c r="C2017" i="1"/>
  <c r="E2017" i="1" s="1"/>
  <c r="C2018" i="1"/>
  <c r="E2018" i="1" s="1"/>
  <c r="C2019" i="1"/>
  <c r="E2019" i="1" s="1"/>
  <c r="C2020" i="1"/>
  <c r="E2020" i="1" s="1"/>
  <c r="C2090" i="1"/>
  <c r="E2090" i="1" s="1"/>
  <c r="C2091" i="1"/>
  <c r="E2091" i="1" s="1"/>
  <c r="C2092" i="1"/>
  <c r="E2092" i="1" s="1"/>
  <c r="C2093" i="1"/>
  <c r="E2093" i="1" s="1"/>
  <c r="C2094" i="1"/>
  <c r="E2094" i="1" s="1"/>
  <c r="C2095" i="1"/>
  <c r="E2095" i="1" s="1"/>
  <c r="C2096" i="1"/>
  <c r="E2096" i="1" s="1"/>
  <c r="C2097" i="1"/>
  <c r="E2097" i="1" s="1"/>
  <c r="C2098" i="1"/>
  <c r="E2098" i="1" s="1"/>
  <c r="C2099" i="1"/>
  <c r="E2099" i="1" s="1"/>
  <c r="C2100" i="1"/>
  <c r="E2100" i="1" s="1"/>
  <c r="C2101" i="1"/>
  <c r="E2101" i="1" s="1"/>
  <c r="C2102" i="1"/>
  <c r="E2102" i="1" s="1"/>
  <c r="C2103" i="1"/>
  <c r="E2103" i="1" s="1"/>
  <c r="C2104" i="1"/>
  <c r="E2104" i="1" s="1"/>
  <c r="C2105" i="1"/>
  <c r="E2105" i="1" s="1"/>
  <c r="C2106" i="1"/>
  <c r="E2106" i="1" s="1"/>
  <c r="C2107" i="1"/>
  <c r="E2107" i="1" s="1"/>
  <c r="C2108" i="1"/>
  <c r="E2108" i="1" s="1"/>
  <c r="C2109" i="1"/>
  <c r="E2109" i="1" s="1"/>
  <c r="C2110" i="1"/>
  <c r="E2110" i="1" s="1"/>
  <c r="C2111" i="1"/>
  <c r="E2111" i="1" s="1"/>
  <c r="C2112" i="1"/>
  <c r="E2112" i="1" s="1"/>
  <c r="C2113" i="1"/>
  <c r="E2113" i="1" s="1"/>
  <c r="C2114" i="1"/>
  <c r="E2114" i="1" s="1"/>
  <c r="C2115" i="1"/>
  <c r="E2115" i="1" s="1"/>
  <c r="C2116" i="1"/>
  <c r="E2116" i="1" s="1"/>
  <c r="C2117" i="1"/>
  <c r="E2117" i="1" s="1"/>
  <c r="C2118" i="1"/>
  <c r="E2118" i="1" s="1"/>
  <c r="C2119" i="1"/>
  <c r="E2119" i="1" s="1"/>
  <c r="C2120" i="1"/>
  <c r="E2120" i="1" s="1"/>
  <c r="C2121" i="1"/>
  <c r="E2121" i="1" s="1"/>
  <c r="C2122" i="1"/>
  <c r="E2122" i="1" s="1"/>
  <c r="C2123" i="1"/>
  <c r="E2123" i="1" s="1"/>
  <c r="C2124" i="1"/>
  <c r="E2124" i="1" s="1"/>
  <c r="C2125" i="1"/>
  <c r="E2125" i="1" s="1"/>
  <c r="C2126" i="1"/>
  <c r="E2126" i="1" s="1"/>
  <c r="C2127" i="1"/>
  <c r="E2127" i="1" s="1"/>
  <c r="C2128" i="1"/>
  <c r="E2128" i="1" s="1"/>
  <c r="C2129" i="1"/>
  <c r="E2129" i="1" s="1"/>
  <c r="C2131" i="1"/>
  <c r="E2131" i="1" s="1"/>
  <c r="C2132" i="1"/>
  <c r="E2132" i="1" s="1"/>
  <c r="C2133" i="1"/>
  <c r="E2133" i="1" s="1"/>
  <c r="C2134" i="1"/>
  <c r="E2134" i="1" s="1"/>
  <c r="C2135" i="1"/>
  <c r="E2135" i="1" s="1"/>
  <c r="C2136" i="1"/>
  <c r="E2136" i="1" s="1"/>
  <c r="C2137" i="1"/>
  <c r="E2137" i="1" s="1"/>
  <c r="C2138" i="1"/>
  <c r="E2138" i="1" s="1"/>
  <c r="C2139" i="1"/>
  <c r="E2139" i="1" s="1"/>
  <c r="C2140" i="1"/>
  <c r="E2140" i="1" s="1"/>
  <c r="C2141" i="1"/>
  <c r="E2141" i="1" s="1"/>
  <c r="C2143" i="1"/>
  <c r="E2143" i="1" s="1"/>
  <c r="C2202" i="1"/>
  <c r="E2202" i="1" s="1"/>
  <c r="C2204" i="1"/>
  <c r="E2204" i="1" s="1"/>
  <c r="C2205" i="1"/>
  <c r="E2205" i="1" s="1"/>
  <c r="C2206" i="1"/>
  <c r="E2206" i="1" s="1"/>
  <c r="C2207" i="1"/>
  <c r="E2207" i="1" s="1"/>
  <c r="C2208" i="1"/>
  <c r="E2208" i="1" s="1"/>
  <c r="C2209" i="1"/>
  <c r="E2209" i="1" s="1"/>
  <c r="C2216" i="1"/>
  <c r="E2216" i="1" s="1"/>
  <c r="C2217" i="1"/>
  <c r="E2217" i="1" s="1"/>
  <c r="C2218" i="1"/>
  <c r="E2218" i="1" s="1"/>
  <c r="C2219" i="1"/>
  <c r="E2219" i="1" s="1"/>
  <c r="C2220" i="1"/>
  <c r="E2220" i="1" s="1"/>
  <c r="C2221" i="1"/>
  <c r="E2221" i="1" s="1"/>
  <c r="C2222" i="1"/>
  <c r="E2222" i="1" s="1"/>
  <c r="C2233" i="1"/>
  <c r="E2233" i="1" s="1"/>
  <c r="C2234" i="1"/>
  <c r="E2234" i="1" s="1"/>
  <c r="C2235" i="1"/>
  <c r="E2235" i="1" s="1"/>
  <c r="C2236" i="1"/>
  <c r="E2236" i="1" s="1"/>
  <c r="C2238" i="1"/>
  <c r="E2238" i="1" s="1"/>
  <c r="C2239" i="1"/>
  <c r="E2239" i="1" s="1"/>
  <c r="C2240" i="1"/>
  <c r="E2240" i="1" s="1"/>
  <c r="C2241" i="1"/>
  <c r="E2241" i="1" s="1"/>
  <c r="C2244" i="1"/>
  <c r="E2244" i="1" s="1"/>
  <c r="C2245" i="1"/>
  <c r="E2245" i="1" s="1"/>
  <c r="C2246" i="1"/>
  <c r="E2246" i="1" s="1"/>
  <c r="C2247" i="1"/>
  <c r="E2247" i="1" s="1"/>
  <c r="C2248" i="1"/>
  <c r="E2248" i="1" s="1"/>
  <c r="C2249" i="1"/>
  <c r="E2249" i="1" s="1"/>
  <c r="C2250" i="1"/>
  <c r="E2250" i="1" s="1"/>
  <c r="C2251" i="1"/>
  <c r="E2251" i="1" s="1"/>
  <c r="C2252" i="1"/>
  <c r="E2252" i="1" s="1"/>
  <c r="C2253" i="1"/>
  <c r="E2253" i="1" s="1"/>
  <c r="C2254" i="1"/>
  <c r="E2254" i="1" s="1"/>
  <c r="C2255" i="1"/>
  <c r="E2255" i="1" s="1"/>
  <c r="E1441" i="1"/>
  <c r="E1445" i="1"/>
  <c r="E1449" i="1"/>
  <c r="E1453" i="1"/>
  <c r="E1457" i="1"/>
  <c r="E1461" i="1"/>
  <c r="E1465" i="1"/>
  <c r="E1473" i="1"/>
  <c r="E1579" i="1"/>
  <c r="E1583" i="1"/>
  <c r="E1587" i="1"/>
  <c r="E1591" i="1"/>
  <c r="E1595" i="1"/>
  <c r="E1599" i="1"/>
  <c r="E1607" i="1"/>
  <c r="E1611" i="1"/>
  <c r="E1618" i="1"/>
  <c r="E1622" i="1"/>
  <c r="E1630" i="1"/>
  <c r="E1670" i="1"/>
  <c r="E1674" i="1"/>
  <c r="E1773" i="1"/>
  <c r="E1777" i="1"/>
  <c r="E1834" i="1"/>
  <c r="E1855" i="1"/>
  <c r="E1859" i="1"/>
  <c r="E1867" i="1"/>
  <c r="E1897" i="1"/>
  <c r="E1901" i="1"/>
  <c r="E1905" i="1"/>
  <c r="E1910" i="1"/>
  <c r="E1918" i="1"/>
  <c r="E1922" i="1"/>
  <c r="E1930" i="1"/>
  <c r="E2200" i="1"/>
  <c r="E2212" i="1"/>
  <c r="C374" i="1"/>
  <c r="E374" i="1" s="1"/>
  <c r="E2223" i="1"/>
  <c r="E2215" i="1"/>
  <c r="E2214" i="1"/>
  <c r="E2213" i="1"/>
  <c r="E2211" i="1"/>
  <c r="E2210" i="1"/>
  <c r="E2201" i="1"/>
  <c r="E2199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001" i="1"/>
  <c r="E1971" i="1"/>
  <c r="E1929" i="1"/>
  <c r="E1928" i="1"/>
  <c r="E1927" i="1"/>
  <c r="E1925" i="1"/>
  <c r="E1924" i="1"/>
  <c r="E1923" i="1"/>
  <c r="E1921" i="1"/>
  <c r="E1920" i="1"/>
  <c r="E1919" i="1"/>
  <c r="E1916" i="1"/>
  <c r="E1915" i="1"/>
  <c r="E1912" i="1"/>
  <c r="E1911" i="1"/>
  <c r="E1906" i="1"/>
  <c r="E1904" i="1"/>
  <c r="E1903" i="1"/>
  <c r="E1902" i="1"/>
  <c r="E1900" i="1"/>
  <c r="E1899" i="1"/>
  <c r="E1898" i="1"/>
  <c r="E1896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8" i="1"/>
  <c r="E1866" i="1"/>
  <c r="E1865" i="1"/>
  <c r="E1864" i="1"/>
  <c r="E1860" i="1"/>
  <c r="E1858" i="1"/>
  <c r="E1857" i="1"/>
  <c r="E1856" i="1"/>
  <c r="E1853" i="1"/>
  <c r="E1852" i="1"/>
  <c r="E1848" i="1"/>
  <c r="E1836" i="1"/>
  <c r="E1835" i="1"/>
  <c r="E1833" i="1"/>
  <c r="E1832" i="1"/>
  <c r="E1831" i="1"/>
  <c r="E1776" i="1"/>
  <c r="E1775" i="1"/>
  <c r="E1774" i="1"/>
  <c r="E1772" i="1"/>
  <c r="E1673" i="1"/>
  <c r="E1672" i="1"/>
  <c r="E1671" i="1"/>
  <c r="E1669" i="1"/>
  <c r="E1624" i="1"/>
  <c r="E1623" i="1"/>
  <c r="E1620" i="1"/>
  <c r="E1619" i="1"/>
  <c r="E1613" i="1"/>
  <c r="E1612" i="1"/>
  <c r="E1610" i="1"/>
  <c r="E1609" i="1"/>
  <c r="E1608" i="1"/>
  <c r="E1606" i="1"/>
  <c r="E1605" i="1"/>
  <c r="E1604" i="1"/>
  <c r="E1602" i="1"/>
  <c r="E1601" i="1"/>
  <c r="E1600" i="1"/>
  <c r="E1598" i="1"/>
  <c r="E1597" i="1"/>
  <c r="E1596" i="1"/>
  <c r="E1594" i="1"/>
  <c r="E1593" i="1"/>
  <c r="E1592" i="1"/>
  <c r="E1590" i="1"/>
  <c r="E1589" i="1"/>
  <c r="E1588" i="1"/>
  <c r="E1586" i="1"/>
  <c r="E1585" i="1"/>
  <c r="E1584" i="1"/>
  <c r="E1582" i="1"/>
  <c r="E1581" i="1"/>
  <c r="E1580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5" i="1"/>
  <c r="E1474" i="1"/>
  <c r="E1472" i="1"/>
  <c r="E1471" i="1"/>
  <c r="E1469" i="1"/>
  <c r="E1468" i="1"/>
  <c r="E1467" i="1"/>
  <c r="E1464" i="1"/>
  <c r="E1463" i="1"/>
  <c r="E1462" i="1"/>
  <c r="E1460" i="1"/>
  <c r="E1459" i="1"/>
  <c r="E1458" i="1"/>
  <c r="E1456" i="1"/>
  <c r="E1455" i="1"/>
  <c r="E1454" i="1"/>
  <c r="E1452" i="1"/>
  <c r="E1451" i="1"/>
  <c r="E1450" i="1"/>
  <c r="E1448" i="1"/>
  <c r="E1447" i="1"/>
  <c r="E1446" i="1"/>
  <c r="E1444" i="1"/>
  <c r="E1443" i="1"/>
  <c r="E1442" i="1"/>
  <c r="E1440" i="1"/>
  <c r="E1439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7" i="1"/>
  <c r="E1296" i="1"/>
  <c r="E1295" i="1"/>
  <c r="E1294" i="1"/>
  <c r="E1293" i="1"/>
  <c r="E1292" i="1"/>
  <c r="E1291" i="1"/>
  <c r="E1290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0" i="1"/>
  <c r="E1209" i="1"/>
  <c r="E1208" i="1"/>
  <c r="E1207" i="1"/>
  <c r="E1206" i="1"/>
  <c r="E1205" i="1"/>
  <c r="E1204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34" i="1"/>
  <c r="E1130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6" i="1"/>
  <c r="E1045" i="1"/>
  <c r="E1044" i="1"/>
  <c r="E1043" i="1"/>
  <c r="E1042" i="1"/>
  <c r="E1041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2" i="1"/>
  <c r="E1001" i="1"/>
  <c r="E1000" i="1"/>
  <c r="E999" i="1"/>
  <c r="E998" i="1"/>
  <c r="E996" i="1"/>
  <c r="E995" i="1"/>
  <c r="E994" i="1"/>
  <c r="E993" i="1"/>
  <c r="E992" i="1"/>
  <c r="E991" i="1"/>
  <c r="E990" i="1"/>
  <c r="E989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69" i="1"/>
  <c r="E965" i="1"/>
  <c r="E964" i="1"/>
  <c r="E963" i="1"/>
  <c r="E962" i="1"/>
  <c r="E961" i="1"/>
  <c r="E960" i="1"/>
  <c r="E957" i="1"/>
  <c r="E956" i="1"/>
  <c r="E955" i="1"/>
  <c r="E954" i="1"/>
  <c r="E953" i="1"/>
  <c r="E952" i="1"/>
  <c r="E945" i="1"/>
  <c r="E941" i="1"/>
  <c r="E939" i="1"/>
  <c r="E933" i="1"/>
  <c r="E912" i="1"/>
  <c r="E911" i="1"/>
  <c r="E909" i="1"/>
  <c r="E908" i="1"/>
  <c r="E907" i="1"/>
  <c r="E906" i="1"/>
  <c r="E905" i="1"/>
  <c r="E904" i="1"/>
  <c r="E903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4" i="1"/>
  <c r="E883" i="1"/>
  <c r="E882" i="1"/>
  <c r="E881" i="1"/>
  <c r="E880" i="1"/>
  <c r="E879" i="1"/>
  <c r="E878" i="1"/>
  <c r="E877" i="1"/>
  <c r="E876" i="1"/>
  <c r="E875" i="1"/>
  <c r="E874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793" i="1"/>
  <c r="E792" i="1"/>
  <c r="E791" i="1"/>
  <c r="E790" i="1"/>
  <c r="E789" i="1"/>
  <c r="E788" i="1"/>
  <c r="E786" i="1"/>
  <c r="E785" i="1"/>
  <c r="E783" i="1"/>
  <c r="E782" i="1"/>
  <c r="E781" i="1"/>
  <c r="E780" i="1"/>
  <c r="E779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6" i="1"/>
  <c r="E735" i="1"/>
  <c r="E733" i="1"/>
  <c r="E732" i="1"/>
  <c r="E731" i="1"/>
  <c r="E730" i="1"/>
  <c r="E728" i="1"/>
  <c r="E727" i="1"/>
  <c r="E726" i="1"/>
  <c r="E725" i="1"/>
  <c r="E724" i="1"/>
  <c r="E722" i="1"/>
  <c r="E721" i="1"/>
  <c r="E719" i="1"/>
  <c r="E717" i="1"/>
  <c r="E716" i="1"/>
  <c r="E714" i="1"/>
  <c r="E713" i="1"/>
  <c r="E712" i="1"/>
  <c r="E711" i="1"/>
  <c r="E710" i="1"/>
  <c r="E707" i="1"/>
  <c r="E705" i="1"/>
  <c r="E704" i="1"/>
  <c r="E702" i="1"/>
  <c r="E701" i="1"/>
  <c r="E699" i="1"/>
  <c r="E698" i="1"/>
  <c r="E697" i="1"/>
  <c r="E696" i="1"/>
  <c r="E694" i="1"/>
  <c r="E692" i="1"/>
  <c r="E689" i="1"/>
  <c r="E688" i="1"/>
  <c r="E687" i="1"/>
  <c r="E686" i="1"/>
  <c r="E684" i="1"/>
  <c r="E683" i="1"/>
  <c r="E681" i="1"/>
  <c r="E680" i="1"/>
  <c r="E679" i="1"/>
  <c r="E678" i="1"/>
  <c r="E677" i="1"/>
  <c r="E676" i="1"/>
  <c r="E675" i="1"/>
  <c r="E673" i="1"/>
  <c r="E672" i="1"/>
  <c r="E671" i="1"/>
  <c r="E670" i="1"/>
  <c r="E668" i="1"/>
  <c r="E667" i="1"/>
  <c r="E666" i="1"/>
  <c r="E664" i="1"/>
  <c r="E663" i="1"/>
  <c r="E662" i="1"/>
  <c r="E661" i="1"/>
  <c r="E660" i="1"/>
  <c r="E659" i="1"/>
  <c r="E658" i="1"/>
  <c r="E636" i="1"/>
  <c r="E604" i="1"/>
  <c r="E599" i="1"/>
  <c r="E598" i="1"/>
  <c r="E597" i="1"/>
  <c r="E595" i="1"/>
  <c r="E594" i="1"/>
  <c r="E593" i="1"/>
  <c r="E592" i="1"/>
  <c r="E591" i="1"/>
  <c r="E590" i="1"/>
  <c r="E589" i="1"/>
  <c r="E588" i="1"/>
  <c r="E587" i="1"/>
  <c r="E585" i="1"/>
  <c r="E584" i="1"/>
  <c r="E583" i="1"/>
  <c r="E581" i="1"/>
  <c r="E580" i="1"/>
  <c r="E579" i="1"/>
  <c r="E578" i="1"/>
  <c r="E577" i="1"/>
  <c r="E576" i="1"/>
  <c r="E575" i="1"/>
  <c r="E574" i="1"/>
  <c r="E573" i="1"/>
  <c r="E570" i="1"/>
  <c r="E568" i="1"/>
  <c r="E567" i="1"/>
  <c r="E566" i="1"/>
  <c r="E564" i="1"/>
  <c r="E563" i="1"/>
  <c r="E562" i="1"/>
  <c r="E561" i="1"/>
  <c r="E560" i="1"/>
  <c r="E558" i="1"/>
  <c r="E557" i="1"/>
  <c r="E555" i="1"/>
  <c r="E553" i="1"/>
  <c r="E552" i="1"/>
  <c r="E549" i="1"/>
  <c r="E548" i="1"/>
  <c r="E546" i="1"/>
  <c r="E545" i="1"/>
  <c r="E543" i="1"/>
  <c r="E542" i="1"/>
  <c r="E541" i="1"/>
  <c r="E540" i="1"/>
  <c r="E538" i="1"/>
  <c r="E537" i="1"/>
  <c r="E536" i="1"/>
  <c r="E535" i="1"/>
  <c r="E534" i="1"/>
  <c r="E533" i="1"/>
  <c r="E531" i="1"/>
  <c r="E530" i="1"/>
  <c r="E529" i="1"/>
  <c r="E528" i="1"/>
  <c r="E527" i="1"/>
  <c r="E526" i="1"/>
  <c r="E524" i="1"/>
  <c r="E523" i="1"/>
  <c r="E522" i="1"/>
  <c r="E520" i="1"/>
  <c r="E519" i="1"/>
  <c r="E517" i="1"/>
  <c r="E516" i="1"/>
  <c r="E515" i="1"/>
  <c r="E514" i="1"/>
  <c r="E510" i="1"/>
  <c r="E509" i="1"/>
  <c r="E508" i="1"/>
  <c r="E506" i="1"/>
  <c r="E504" i="1"/>
  <c r="E502" i="1"/>
  <c r="E501" i="1"/>
  <c r="E500" i="1"/>
  <c r="E499" i="1"/>
  <c r="E498" i="1"/>
  <c r="E497" i="1"/>
  <c r="E488" i="1"/>
  <c r="E483" i="1"/>
  <c r="E482" i="1"/>
  <c r="E481" i="1"/>
  <c r="E480" i="1"/>
  <c r="E476" i="1"/>
  <c r="E475" i="1"/>
  <c r="E474" i="1"/>
  <c r="E473" i="1"/>
  <c r="E469" i="1"/>
  <c r="E468" i="1"/>
  <c r="E467" i="1"/>
  <c r="E466" i="1"/>
  <c r="E465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5" i="1"/>
  <c r="E444" i="1"/>
  <c r="E443" i="1"/>
  <c r="E442" i="1"/>
  <c r="E441" i="1"/>
  <c r="E427" i="1"/>
  <c r="E422" i="1"/>
  <c r="E421" i="1"/>
  <c r="E419" i="1"/>
  <c r="E418" i="1"/>
  <c r="E417" i="1"/>
  <c r="E414" i="1"/>
  <c r="E412" i="1"/>
  <c r="E411" i="1"/>
  <c r="E410" i="1"/>
  <c r="E409" i="1"/>
  <c r="E407" i="1"/>
  <c r="E396" i="1"/>
  <c r="E393" i="1"/>
  <c r="E391" i="1"/>
  <c r="E386" i="1"/>
  <c r="E385" i="1"/>
  <c r="E1647" i="1" l="1"/>
  <c r="E1646" i="1"/>
  <c r="E1705" i="1"/>
  <c r="E1706" i="1"/>
  <c r="E1707" i="1"/>
  <c r="E1708" i="1"/>
  <c r="E1709" i="1"/>
  <c r="E1704" i="1"/>
  <c r="E1691" i="1"/>
  <c r="E1692" i="1"/>
  <c r="E1693" i="1"/>
  <c r="E1694" i="1"/>
  <c r="E1695" i="1"/>
  <c r="E1690" i="1"/>
  <c r="E1698" i="1" l="1"/>
  <c r="E1699" i="1"/>
  <c r="E1700" i="1"/>
  <c r="E1701" i="1"/>
  <c r="E1702" i="1"/>
  <c r="E1697" i="1"/>
  <c r="E1663" i="1"/>
  <c r="E1664" i="1"/>
  <c r="E1665" i="1"/>
  <c r="E1666" i="1"/>
  <c r="E1667" i="1"/>
  <c r="E1662" i="1"/>
  <c r="E381" i="1" l="1"/>
  <c r="E378" i="1"/>
  <c r="E375" i="1"/>
  <c r="E379" i="1"/>
  <c r="E376" i="1"/>
  <c r="E377" i="1"/>
  <c r="E382" i="1"/>
  <c r="E383" i="1"/>
</calcChain>
</file>

<file path=xl/sharedStrings.xml><?xml version="1.0" encoding="utf-8"?>
<sst xmlns="http://schemas.openxmlformats.org/spreadsheetml/2006/main" count="6381" uniqueCount="3804">
  <si>
    <t>Kód</t>
  </si>
  <si>
    <t>Cena bez DPH</t>
  </si>
  <si>
    <t>Měrná jednotka</t>
  </si>
  <si>
    <t>EAN</t>
  </si>
  <si>
    <t>p</t>
  </si>
  <si>
    <t>ks</t>
  </si>
  <si>
    <t>ARCHITEX</t>
  </si>
  <si>
    <t>AL2812</t>
  </si>
  <si>
    <t>ARCHITEX LINE sada pro uchycení skla, podlaha-stěna-strop, max. š. 1200 mm, leštěný hliník</t>
  </si>
  <si>
    <t>AL2816</t>
  </si>
  <si>
    <t>ARCHITEX LINE sada pro uchycení skla, podlaha-stěna-strop, max. š. 1600 mm, leštěný hliník</t>
  </si>
  <si>
    <t>Sklo čiré</t>
  </si>
  <si>
    <t>AL7010</t>
  </si>
  <si>
    <t>ARCHITEX LINE kalené sklo, L 700 - 1000 mm, H 1800-2600 mm, čiré</t>
  </si>
  <si>
    <t>AL1012</t>
  </si>
  <si>
    <t>ARCHITEX LINE kalené sklo, L 1000 - 1200 mm, H 1800-2600 mm, čiré</t>
  </si>
  <si>
    <t>AL1216</t>
  </si>
  <si>
    <t>ARCHITEX LINE kalené sklo, L 1200 - 1600 mm, H 1800-2600 mm, čiré</t>
  </si>
  <si>
    <t>Sklo šedé</t>
  </si>
  <si>
    <t>ALS7010</t>
  </si>
  <si>
    <t>ARCHITEX LINE kalené sklo, L 700 - 1000 mm, H 1800-2600 mm, šedé</t>
  </si>
  <si>
    <t>ALS1012</t>
  </si>
  <si>
    <t>ARCHITEX LINE kalené sklo, L 1000 - 1200 mm, H 1800-2600 mm, šedé</t>
  </si>
  <si>
    <t>ALS1216</t>
  </si>
  <si>
    <t>ARCHITEX LINE kalené sklo, L 1200 - 1600 mm, H 1800-2600 mm, šedé</t>
  </si>
  <si>
    <t>Vrtání otvorů</t>
  </si>
  <si>
    <t>Příplatek za vrtání 1 otvoru Ø 10mm</t>
  </si>
  <si>
    <t>AL2112</t>
  </si>
  <si>
    <t>ARCHITEX LINE sada pro uchycení skla, podlaha-stěna, max. š. 1200 mm, leštěný hliník</t>
  </si>
  <si>
    <t>Sklo</t>
  </si>
  <si>
    <t>AL2218</t>
  </si>
  <si>
    <t>ARCHITEX LINE kalené čiré sklo, 805x1997x8mm</t>
  </si>
  <si>
    <t>8590913881039</t>
  </si>
  <si>
    <t>AL2225</t>
  </si>
  <si>
    <t>ARCHITEX LINE kalené čiré sklo, 905x1997x8mm</t>
  </si>
  <si>
    <t>8590913881046</t>
  </si>
  <si>
    <t>AL2236</t>
  </si>
  <si>
    <t>ARCHITEX LINE kalené čiré sklo, 1005x1997x8mm</t>
  </si>
  <si>
    <t>8590913881053</t>
  </si>
  <si>
    <t>AL2243</t>
  </si>
  <si>
    <t>ARCHITEX LINE kalené čiré sklo, 1105x1997x8mm</t>
  </si>
  <si>
    <t>8590913881060</t>
  </si>
  <si>
    <t>AL2254</t>
  </si>
  <si>
    <t>ARCHITEX LINE kalené čiré sklo, 1205x1997x8mm</t>
  </si>
  <si>
    <t>8590913881077</t>
  </si>
  <si>
    <t>AL2225-D</t>
  </si>
  <si>
    <t>ARCHITEX LINE kalené čiré sklo, 905x1997x8mm, otvory pro poličku</t>
  </si>
  <si>
    <t>8590913881671</t>
  </si>
  <si>
    <t>AL2236-D</t>
  </si>
  <si>
    <t>ARCHITEX LINE kalené čiré sklo, 1005x1997x8mm, otvory pro poličku</t>
  </si>
  <si>
    <t>8590913881688</t>
  </si>
  <si>
    <t>AL2243-D</t>
  </si>
  <si>
    <t>ARCHITEX LINE kalené čiré sklo, 1105x1997x8mm, otvory pro poličku</t>
  </si>
  <si>
    <t>8590913881749</t>
  </si>
  <si>
    <t>AL2254-D</t>
  </si>
  <si>
    <t>ARCHITEX LINE kalené čiré sklo, 1205x1997x8mm, otvory pro poličku</t>
  </si>
  <si>
    <t>8590913881756</t>
  </si>
  <si>
    <t>Polička s držákem osušky</t>
  </si>
  <si>
    <t>1313-58</t>
  </si>
  <si>
    <t>EVEREST police s držákem osušky, chrom</t>
  </si>
  <si>
    <t>MODULAR SHOWER</t>
  </si>
  <si>
    <t>Pevná stěna s rádiusem</t>
  </si>
  <si>
    <t>MS1-80-C</t>
  </si>
  <si>
    <t>MODULAR SHOWER jednodílná zástěna pevná k instalaci na zeď, oblé sklo, 800 mm</t>
  </si>
  <si>
    <t>MS1-100-C</t>
  </si>
  <si>
    <t>MODULAR SHOWER jednodílná zástěna pevná k instalaci na zeď, s rádiusem R550, 907 mm</t>
  </si>
  <si>
    <t>MS1-120-C</t>
  </si>
  <si>
    <t>MODULAR SHOWER jednodílná zástěna pevná k instalaci na zeď, s rádiusem R550, 1107 mm </t>
  </si>
  <si>
    <t>Pevná stěna</t>
  </si>
  <si>
    <t>MS1-70</t>
  </si>
  <si>
    <t>MODULAR SHOWER jednodílná zástěna pevná k instalaci na zeď, 700 mm</t>
  </si>
  <si>
    <t>MS1-80</t>
  </si>
  <si>
    <t>MODULAR SHOWER jednodílná zástěna pevná k instalaci na zeď, 800 mm</t>
  </si>
  <si>
    <t>MS1-90</t>
  </si>
  <si>
    <t>MODULAR SHOWER jednodílná zástěna pevná k instalaci na zeď, 900 mm</t>
  </si>
  <si>
    <t>MS1-90-D</t>
  </si>
  <si>
    <t>MODULAR SHOWER jednodílná zástěna pevná k instalaci na zeď, s otvory na držák ručníků, 900 mm</t>
  </si>
  <si>
    <t>MS1-100</t>
  </si>
  <si>
    <t>MODULAR SHOWER jednodílná zástěna pevná k instalaci na zeď, 1000 mm</t>
  </si>
  <si>
    <t>MS1-100-D</t>
  </si>
  <si>
    <t>MODULAR SHOWER jednodílná zástěna pevná k instalaci na zeď, s otvory na držák ručníků, 1000 mm</t>
  </si>
  <si>
    <t>MS1-110</t>
  </si>
  <si>
    <t>MODULAR SHOWER jednodílná zástěna pevná k instalaci na zeď, 1100 mm</t>
  </si>
  <si>
    <t>MS1-120</t>
  </si>
  <si>
    <t>MODULAR SHOWER jednodílná zástěna pevná k instalaci na zeď, 1200 mm</t>
  </si>
  <si>
    <t>MS1-130</t>
  </si>
  <si>
    <t>MODULAR SHOWER jednodílná zástěna pevná k instalaci na zeď, 1300 mm</t>
  </si>
  <si>
    <t>MS1-140</t>
  </si>
  <si>
    <t>MODULAR SHOWER jednodílná zástěna pevná k instalaci na zeď, 1400 mm</t>
  </si>
  <si>
    <t>MS1-150</t>
  </si>
  <si>
    <t xml:space="preserve">MODULAR SHOWER jednodílná zástěna pevná k instalaci na zeď, 1500 mm             </t>
  </si>
  <si>
    <t>MS1-ATYP20</t>
  </si>
  <si>
    <t>MODULAR SHOWER jednodílná zástěna pevná, 200-899mm (H max. 2000mm)</t>
  </si>
  <si>
    <t>MS1-ATYP90</t>
  </si>
  <si>
    <t>MODULAR SHOWER jednodílná zástěna pevná, 900-1600mm (H max. 2000mm)</t>
  </si>
  <si>
    <t>Nástěnná pevná stěna tvaru L, 2 díly</t>
  </si>
  <si>
    <t>MS2A-80</t>
  </si>
  <si>
    <t>MODULAR SHOWER stěna k instalaci na zeď, pro připojení pevného panelu, 800 mm</t>
  </si>
  <si>
    <t>MS2A-90</t>
  </si>
  <si>
    <t>MODULAR SHOWER stěna k instalaci na zeď, pro připojení pevného panelu, 900 mm</t>
  </si>
  <si>
    <t>MS2A-100</t>
  </si>
  <si>
    <t>MODULAR SHOWER stěna k instalaci na zeď, pro připojení pevného panelu, 1000 mm</t>
  </si>
  <si>
    <t>MS2A-110</t>
  </si>
  <si>
    <t>MODULAR SHOWER stěna k instalaci na zeď, pro připojení pevného panelu, 1100 mm</t>
  </si>
  <si>
    <t>MS2A-120</t>
  </si>
  <si>
    <t>MODULAR SHOWER stěna k instalaci na zeď, pro připojení pevného panelu, 1200 mm</t>
  </si>
  <si>
    <t>MS2A-ATYP20</t>
  </si>
  <si>
    <t>MODULAR SHOWER stěna k instalaci na zeď, 200-899mm (H max. 2000mm)</t>
  </si>
  <si>
    <t>MS2A-ATYP90</t>
  </si>
  <si>
    <t>MODULAR SHOWER stěna k instalaci na zeď, 900-1600mm (H max. 2000mm)</t>
  </si>
  <si>
    <t>Přídavný pevný panel</t>
  </si>
  <si>
    <t>MS2B-30L</t>
  </si>
  <si>
    <t>MODULAR SHOWER pevný panel k instalaci na stěnu modulu MS2, 300 mm, levý</t>
  </si>
  <si>
    <t>MS2B-30R</t>
  </si>
  <si>
    <t>MODULAR SHOWER pevný panel k instalaci na stěnu modulu MS2, 300 mm, pravý</t>
  </si>
  <si>
    <t>MS2B-40L</t>
  </si>
  <si>
    <t>MODULAR SHOWER pevný panel k instalaci na stěnu modulu MS2, 400 mm, levý</t>
  </si>
  <si>
    <t>MS2B-40R</t>
  </si>
  <si>
    <t>MODULAR SHOWER pevný panel k instalaci na stěnu modulu MS2, 400 mm, pravý</t>
  </si>
  <si>
    <t>MS2B-60L</t>
  </si>
  <si>
    <t>MODULAR SHOWER pevný panel k instalaci na stěnu modulu MS2, 600 mm, levý</t>
  </si>
  <si>
    <t>MS2B-60R</t>
  </si>
  <si>
    <t>MODULAR SHOWER pevný panel k instalaci na stěnu modulu MS2, 600 mm, pravý</t>
  </si>
  <si>
    <t>MS2B-80L</t>
  </si>
  <si>
    <t>MODULAR SHOWER pevný panel k instalaci na stěnu modulu MS2, 800 mm, levý</t>
  </si>
  <si>
    <t>MS2B-80R</t>
  </si>
  <si>
    <t>MODULAR SHOWER pevný panel k instalaci na stěnu modulu MS2, 800 mm, pravý</t>
  </si>
  <si>
    <t>MS2B-100L</t>
  </si>
  <si>
    <t>MODULAR SHOWER pevný panel k instalaci na stěnu modulu MS2, 1000 mm, levý</t>
  </si>
  <si>
    <t>MS2B-100R</t>
  </si>
  <si>
    <t>MODULAR SHOWER pevný panel k instalaci na stěnu modulu MS2, 1000 mm, pravý</t>
  </si>
  <si>
    <t>MS2B-120L</t>
  </si>
  <si>
    <t>MODULAR SHOWER pevný panel k instalaci na stěnu modulu MS2, 1200 mm, levý</t>
  </si>
  <si>
    <t>MS2B-120R</t>
  </si>
  <si>
    <t>MODULAR SHOWER pevný panel k instalaci na stěnu modulu MS2, 1200 mm, pravý</t>
  </si>
  <si>
    <t>MS2B-ATYP20L/R</t>
  </si>
  <si>
    <t>MODULAR SHOWER pevný panel, 200-899mm (H max. 2000mm)</t>
  </si>
  <si>
    <t>MS2B-ATYP90L/R</t>
  </si>
  <si>
    <t>MODULAR SHOWER pevný panel, 900-1600mm (H max. 2000mm)</t>
  </si>
  <si>
    <t>Nástěnná pevná stěna s otočným panelem, 2 díly</t>
  </si>
  <si>
    <t>MS3A-70</t>
  </si>
  <si>
    <t>MODULAR SHOWER stěna k instalaci na zeď, pro připojení otočného panelu, 700 mm</t>
  </si>
  <si>
    <t>MS3A-80</t>
  </si>
  <si>
    <t>MODULAR SHOWER stěna k instalaci na zeď, pro připojení otočného panelu, 800 mm</t>
  </si>
  <si>
    <t>MS3A-90</t>
  </si>
  <si>
    <t>MODULAR SHOWER stěna k instalaci na zeď, pro připojení otočného panelu, 900 mm</t>
  </si>
  <si>
    <t>MS3A-100</t>
  </si>
  <si>
    <t>MODULAR SHOWER stěna k instalaci na zeď, pro připojení otočného panelu, 1000 mm</t>
  </si>
  <si>
    <t>MS3A-120</t>
  </si>
  <si>
    <t>MODULAR SHOWER stěna k instalaci na zeď, pro připojení otočného panelu, 1200 mm</t>
  </si>
  <si>
    <t>MS3A-ATYP20</t>
  </si>
  <si>
    <t>MS3A-ATYP90</t>
  </si>
  <si>
    <t>Přídavný otočný panel</t>
  </si>
  <si>
    <t>MS3B-30</t>
  </si>
  <si>
    <t>MODULAR SHOWER otočný panel k instalaci na stěnu modulu MS3, 300 mm</t>
  </si>
  <si>
    <t>MS3B-40</t>
  </si>
  <si>
    <t>MODULAR SHOWER otočný panel k instalaci na stěnu modulu MS3, 400 mm</t>
  </si>
  <si>
    <t>MS3B-50</t>
  </si>
  <si>
    <t>MODULAR SHOWER otočný panel k instalaci na stěnu modulu MS3, 500 mm</t>
  </si>
  <si>
    <t>MS3B-60</t>
  </si>
  <si>
    <t>MODULAR SHOWER otočný panel k instalaci na stěnu modulu MS3, 600 mm</t>
  </si>
  <si>
    <t>MS3B-ATYP20</t>
  </si>
  <si>
    <t>MODULAR SHOWER otočný panel, 200-399mm (H max. 2000mm)</t>
  </si>
  <si>
    <t>MS3B-ATYP40</t>
  </si>
  <si>
    <t>MODULAR SHOWER otočný panel, 400-600mm (H max. 2000mm)</t>
  </si>
  <si>
    <t>MS4-120</t>
  </si>
  <si>
    <t>MODULAR SHOWER jednodílná zástěna WALK-IN, 1200 mm</t>
  </si>
  <si>
    <t>MS4-130</t>
  </si>
  <si>
    <t>MODULAR SHOWER jednodílná zástěna WALK-IN, 1300 mm</t>
  </si>
  <si>
    <t>MS4-140</t>
  </si>
  <si>
    <t>MODULAR SHOWER jednodílná zástěna WALK-IN, 1400 mm</t>
  </si>
  <si>
    <t>MS4-150</t>
  </si>
  <si>
    <t>MODULAR SHOWER jednodílná zástěna WALK-IN, 1500 mm</t>
  </si>
  <si>
    <t>MS4-ATYP80</t>
  </si>
  <si>
    <t>MODULAR SHOWER jednodílná zástěna, 800-1199mm (H max. 2000mm)</t>
  </si>
  <si>
    <t>MS4-ATYP120</t>
  </si>
  <si>
    <t>MODULAR SHOWER jednodílná zástěna, 1200-1600mm (H max. 2000mm)</t>
  </si>
  <si>
    <t>Posuvná stěna</t>
  </si>
  <si>
    <t>MS5-120</t>
  </si>
  <si>
    <t>MODULAR SHOWER šířka 750-1200</t>
  </si>
  <si>
    <t>MS5-160</t>
  </si>
  <si>
    <t>MODULAR SHOWER šířka 950-1600</t>
  </si>
  <si>
    <t>Vanová zástěna</t>
  </si>
  <si>
    <t>BMS1-70</t>
  </si>
  <si>
    <t>MODULAR SHOWER vanová zástěna 700x1500mm, čiré sklo</t>
  </si>
  <si>
    <t>8590913884672</t>
  </si>
  <si>
    <t>BMS1-75</t>
  </si>
  <si>
    <t>MODULAR SHOWER vanová zástěna 750x1500mm, čiré sklo</t>
  </si>
  <si>
    <t>8590913884689</t>
  </si>
  <si>
    <t>BMS1-80</t>
  </si>
  <si>
    <t>MODULAR SHOWER vanová zástěna 800x1500mm, čiré sklo</t>
  </si>
  <si>
    <t>8590913884696</t>
  </si>
  <si>
    <t>BMS1-90</t>
  </si>
  <si>
    <t>MODULAR SHOWER vanová zástěna 900x1500mm, čiré sklo</t>
  </si>
  <si>
    <t>8590913884702</t>
  </si>
  <si>
    <t>BMS1-100</t>
  </si>
  <si>
    <t>MODULAR SHOWER vanová zástěna 1000x1500mm, čiré sklo</t>
  </si>
  <si>
    <t>8590913884719</t>
  </si>
  <si>
    <t>PŘÍSLUŠENSTVÍ A DÍLY</t>
  </si>
  <si>
    <t>MSBR1</t>
  </si>
  <si>
    <t>Vzpěra k MS kolmá, 1200 mm, chrom</t>
  </si>
  <si>
    <t>MSBR2</t>
  </si>
  <si>
    <t>Vzpěra k MS rohová, 500 mm, chrom</t>
  </si>
  <si>
    <t>MSBR5</t>
  </si>
  <si>
    <t>Vzpěra k MS rohová 750 mm, chrom</t>
  </si>
  <si>
    <t>MSBR3</t>
  </si>
  <si>
    <t>Vzpěra k MS na sklo, 950 mm, chrom</t>
  </si>
  <si>
    <t>MSBR4</t>
  </si>
  <si>
    <t>Doplňková vzpěra k MSBR1, 800 mm, chrom</t>
  </si>
  <si>
    <t>MSL612</t>
  </si>
  <si>
    <t>Přetoková lišta, 1m</t>
  </si>
  <si>
    <t>ZOOM LINE</t>
  </si>
  <si>
    <t>Čtvrtkruhová zástěna R550</t>
  </si>
  <si>
    <t>ZL2615L</t>
  </si>
  <si>
    <t>ZOOM LINE čtvrtkruhová sprchová zástěna 900x900mm, čiré sklo, levá</t>
  </si>
  <si>
    <t>ZL2615R</t>
  </si>
  <si>
    <t>ZOOM LINE čtvrtkruhová sprchová zástěna 900x900mm, čiré sklo, pravá</t>
  </si>
  <si>
    <t>ZL2616L</t>
  </si>
  <si>
    <t>ZOOM LINE čtvrtkruhová sprchová zástěna 1000x1000mm, čiré sklo, levá</t>
  </si>
  <si>
    <t>ZL2616R</t>
  </si>
  <si>
    <t>ZOOM LINE čtvrtkruhová sprchová zástěna 1000x1000mm, čiré sklo, pravá</t>
  </si>
  <si>
    <t>Čtvercová zástěna</t>
  </si>
  <si>
    <t>ZL5415</t>
  </si>
  <si>
    <t>ZOOM LINE čtvercová sprchová zástěna 900x900mm, čiré sklo</t>
  </si>
  <si>
    <t>ZL5416</t>
  </si>
  <si>
    <t>ZOOM LINE čtvercová sprchová zástěna 1000x1000mm, čiré sklo</t>
  </si>
  <si>
    <t>Otočné dveře do niky</t>
  </si>
  <si>
    <t>ZL1270</t>
  </si>
  <si>
    <t>ZOOM LINE sprchové dveře 700mm, čiré sklo</t>
  </si>
  <si>
    <t>ZL1280</t>
  </si>
  <si>
    <t>ZOOM LINE sprchové dveře 800mm, čiré sklo</t>
  </si>
  <si>
    <t>ZL1290</t>
  </si>
  <si>
    <t>ZOOM LINE sprchové dveře 900mm, čiré sklo</t>
  </si>
  <si>
    <t>Otočné dveře do niky s pevnou stěnou</t>
  </si>
  <si>
    <t>ZL1310</t>
  </si>
  <si>
    <t>ZOOM LINE sprchové dveře 1000mm, čiré sklo</t>
  </si>
  <si>
    <t>ZL1311</t>
  </si>
  <si>
    <t>ZOOM LINE sprchové dveře 1100mm, čiré sklo</t>
  </si>
  <si>
    <t>ZL1312</t>
  </si>
  <si>
    <t>ZOOM LINE sprchové dveře 1200mm, čiré sklo</t>
  </si>
  <si>
    <t>ZL1313</t>
  </si>
  <si>
    <t>ZOOM LINE sprchové dveře 1300mm, čiré sklo</t>
  </si>
  <si>
    <t>ZL1314</t>
  </si>
  <si>
    <t>ZOOM LINE sprchové dveře 1400mm, čiré sklo</t>
  </si>
  <si>
    <t>ZL1315</t>
  </si>
  <si>
    <t>ZOOM LINE sprchové dveře 1500mm, čiré sklo</t>
  </si>
  <si>
    <t>Otočné dveře do niky s 2 pevními stěnami</t>
  </si>
  <si>
    <t>ZL1780</t>
  </si>
  <si>
    <t>ZOOM LINE sprchové dveře dvojkřídlé  800mm, čiré sklo</t>
  </si>
  <si>
    <t>ZL1790</t>
  </si>
  <si>
    <t>ZOOM LINE sprchové dveře dvojkřídlé 900mm, čiré sklo</t>
  </si>
  <si>
    <t>ZL1710</t>
  </si>
  <si>
    <t>ZOOM LINE sprchové dveře dvojkřídlé 1000mm, čiré sklo</t>
  </si>
  <si>
    <t>ZL1712</t>
  </si>
  <si>
    <t>ZOOM LINE sprchové dveře dvojkřídlé 1200mm, čiré sklo</t>
  </si>
  <si>
    <t>ZL1416</t>
  </si>
  <si>
    <t>ZOOM LINE sprchové dveře 1600mm, čiré sklo</t>
  </si>
  <si>
    <t>ZL1417</t>
  </si>
  <si>
    <t>ZOOM LINE sprchové dveře 1800mm, čiré sklo</t>
  </si>
  <si>
    <t>Boční stěny</t>
  </si>
  <si>
    <t>ZL3270</t>
  </si>
  <si>
    <t>ZOOM LINE boční stěna 700mm, čiré sklo</t>
  </si>
  <si>
    <t>ZL3280</t>
  </si>
  <si>
    <t>ZOOM LINE boční stěna 800mm, čiré sklo</t>
  </si>
  <si>
    <t>ZL3290</t>
  </si>
  <si>
    <t>ZOOM LINE boční stěna 900mm, čiré sklo</t>
  </si>
  <si>
    <t>ZL3210</t>
  </si>
  <si>
    <t>ZOOM LINE boční stěna 1000mm, čiré sklo</t>
  </si>
  <si>
    <t>Rozšiřovací profil</t>
  </si>
  <si>
    <t>ZL915</t>
  </si>
  <si>
    <t>ZOOM LINE rozšiřovací profil, 15mm</t>
  </si>
  <si>
    <t>8590913864209</t>
  </si>
  <si>
    <t>ZL920</t>
  </si>
  <si>
    <t>ZOOM LINE rozšiřovací profil stěnového profilu otočných dvěří, 20mm</t>
  </si>
  <si>
    <t>Sprchové dveře</t>
  </si>
  <si>
    <t>ZL1210</t>
  </si>
  <si>
    <t>ZL1390</t>
  </si>
  <si>
    <t>ZOOM LINE BLACK</t>
  </si>
  <si>
    <t>ZL2615BL</t>
  </si>
  <si>
    <t>ZOOM LINE BLACK čtvrtkruhová sprchová zástěna 900x900mm, čiré sklo, levá</t>
  </si>
  <si>
    <t>8590913855962</t>
  </si>
  <si>
    <t>ZL2615BR</t>
  </si>
  <si>
    <t>ZOOM LINE BLACK čtvrtkruhová sprchová zástěna 900x900mm, čiré sklo, pravá</t>
  </si>
  <si>
    <t>8590913855955</t>
  </si>
  <si>
    <t>ZL5415B</t>
  </si>
  <si>
    <t>ZOOM LINE BLACK čtvercová sprchová zástěna 900x900mm, čiré sklo</t>
  </si>
  <si>
    <t>8590913856105</t>
  </si>
  <si>
    <t>ZL1280B</t>
  </si>
  <si>
    <t>ZOOM LINE BLACK sprchové dveře 800mm, čiré sklo</t>
  </si>
  <si>
    <t>8590913856006</t>
  </si>
  <si>
    <t>ZL1290B</t>
  </si>
  <si>
    <t>ZOOM LINE BLACK sprchové dveře 900mm, čiré sklo</t>
  </si>
  <si>
    <t>8590913856013</t>
  </si>
  <si>
    <t>ZL1310B</t>
  </si>
  <si>
    <t>ZOOM LINE BLACK sprchové dveře 1000mm, čiré sklo</t>
  </si>
  <si>
    <t>8590913856020</t>
  </si>
  <si>
    <t>ZL1311B</t>
  </si>
  <si>
    <t>ZOOM LINE BLACK sprchové dveře 1100mm, čiré sklo</t>
  </si>
  <si>
    <t>8590913856037</t>
  </si>
  <si>
    <t>ZL1312B</t>
  </si>
  <si>
    <t>ZOOM LINE BLACK sprchové dveře 1200mm, čiré sklo</t>
  </si>
  <si>
    <t>8590913856044</t>
  </si>
  <si>
    <t>ZL1313B</t>
  </si>
  <si>
    <t>ZOOM LINE BLACK sprchové dveře 1300mm, čiré sklo</t>
  </si>
  <si>
    <t>8590913856051</t>
  </si>
  <si>
    <t>ZL1314B</t>
  </si>
  <si>
    <t>ZOOM LINE BLACK sprchové dveře 1400mm, čiré sklo</t>
  </si>
  <si>
    <t>8590913856068</t>
  </si>
  <si>
    <t>ZL3280B</t>
  </si>
  <si>
    <t>ZOOM LINE BLACK boční stěna 800mm, čiré sklo</t>
  </si>
  <si>
    <t>8590913856136</t>
  </si>
  <si>
    <t>ZL3290B</t>
  </si>
  <si>
    <t>ZOOM LINE BLACK boční stěna 900mm, čiré sklo</t>
  </si>
  <si>
    <t>8590913856143</t>
  </si>
  <si>
    <t>ZL3210B</t>
  </si>
  <si>
    <t>ZOOM LINE BLACK boční stěna 1000mm, čiré sklo</t>
  </si>
  <si>
    <t>8590913856150</t>
  </si>
  <si>
    <t>ZL915B</t>
  </si>
  <si>
    <t>ZOOM LINE BLACK rozšiřovací profil 15mm</t>
  </si>
  <si>
    <t>8590913864216</t>
  </si>
  <si>
    <t>ALTIS LINE</t>
  </si>
  <si>
    <t>Dveře do niky BLACK</t>
  </si>
  <si>
    <t>AL1582B</t>
  </si>
  <si>
    <t>ALTIS LINE BLACK posuvné dveře 780-800mm, výška 2000mm, sklo 8 mm</t>
  </si>
  <si>
    <t>AL1592B</t>
  </si>
  <si>
    <t>ALTIS LINE BLACK posuvné dveře 880-900mm, výška 2000mm, sklo 8 mm</t>
  </si>
  <si>
    <t>AL1512B</t>
  </si>
  <si>
    <t>ALTIS LINE BLACK posuvné dveře 980-1000mm, výška 2000mm, sklo 8 mm</t>
  </si>
  <si>
    <t>AL3912B</t>
  </si>
  <si>
    <t>ALTIS LINE BLACK posuvné dveře 1070-1110mm, výška 2000mm, sklo 8 mm</t>
  </si>
  <si>
    <t>AL3012B</t>
  </si>
  <si>
    <t>ALTIS LINE BLACK posuvné dveře 1170-1210mm, výška 2000mm, sklo 8 mm</t>
  </si>
  <si>
    <t>AL4012B</t>
  </si>
  <si>
    <t>ALTIS LINE BLACK posuvné dveře 1270-1310mm, výška 2000mm, sklo 8 mm</t>
  </si>
  <si>
    <t>AL4112B</t>
  </si>
  <si>
    <t>ALTIS LINE BLACK posuvné dveře 1370-1410mm, výška 2000mm, sklo 8 mm</t>
  </si>
  <si>
    <t>AL4212B</t>
  </si>
  <si>
    <t>ALTIS LINE BLACK posuvné dveře 1470-1510mm, výška 2000mm, sklo 8 mm</t>
  </si>
  <si>
    <t>AL4312B</t>
  </si>
  <si>
    <t>ALTIS LINE BLACK posuvné dveře 1570-1610mm, výška 2000mm, sklo 8 mm</t>
  </si>
  <si>
    <t>Boční stěna BLACK</t>
  </si>
  <si>
    <t>AL5912B</t>
  </si>
  <si>
    <t>ALTIS LINE BLACK boční stěna 800mm, čiré sklo, výška 2000mm, sklo 8 mm</t>
  </si>
  <si>
    <t>AL6012B</t>
  </si>
  <si>
    <t>ALTIS LINE BLACK boční stěna 900mm, čiré sklo, výška 2000mm, sklo 8 mm</t>
  </si>
  <si>
    <t>AL6112B</t>
  </si>
  <si>
    <t>ALTIS LINE BLACK boční stěna 1000mm, čiré sklo, výška 2000mm, sklo 8 mm</t>
  </si>
  <si>
    <t>Dveře do niky chrom</t>
  </si>
  <si>
    <t>AL1580C</t>
  </si>
  <si>
    <t>ALTIS LINE posuvné dveře 780-800mm, výška 2000mm, sklo 8 mm</t>
  </si>
  <si>
    <t>AL1590C</t>
  </si>
  <si>
    <t>ALTIS LINE posuvné dveře 880-900mm, výška 2000mm, sklo 8 mm</t>
  </si>
  <si>
    <t>AL1510C</t>
  </si>
  <si>
    <t>ALTIS LINE posuvné dveře 980-1000mm, výška 2000mm, sklo 8 mm</t>
  </si>
  <si>
    <t>AL3915C</t>
  </si>
  <si>
    <t>ALTIS LINE posuvné dveře 1070-1110mm, výška 2000mm, sklo 8 mm</t>
  </si>
  <si>
    <t>AL3015C</t>
  </si>
  <si>
    <t>AL4015C</t>
  </si>
  <si>
    <t>ALTIS LINE posuvné dveře 1270-1310mm, výška 2000mm, sklo 8 mm</t>
  </si>
  <si>
    <t>AL4115C</t>
  </si>
  <si>
    <t>AL4215C</t>
  </si>
  <si>
    <t>ALTIS LINE posuvné dveře 1470-1510mm, výška 2000mm, sklo 8 mm</t>
  </si>
  <si>
    <t>AL4315C</t>
  </si>
  <si>
    <t>ALTIS LINE posuvné dveře 1570-1610mm, výška 2000mm, sklo 8mm</t>
  </si>
  <si>
    <t>Boční stěna chrom</t>
  </si>
  <si>
    <t>AL5915C</t>
  </si>
  <si>
    <t>ALTIS LINE boční stěna 800mm, čiré sklo, výška 2000mm, sklo 8 mm</t>
  </si>
  <si>
    <t>AL6015C</t>
  </si>
  <si>
    <t>ALTIS LINE boční stěna 900mm, čiré sklo, výška 2000mm, sklo 8 mm</t>
  </si>
  <si>
    <t>AL6115C</t>
  </si>
  <si>
    <t>ALTIS LINE boční stěna 1000mm čiré sklo, výška 2000mm, sklo 8 mm</t>
  </si>
  <si>
    <t>pár</t>
  </si>
  <si>
    <t>EASY LINE</t>
  </si>
  <si>
    <t>EL2515</t>
  </si>
  <si>
    <t>EASY LINE čtvrtkruhová sprchová zástěna 800x800mm, L/R, čiré sklo</t>
  </si>
  <si>
    <t>EL2615</t>
  </si>
  <si>
    <t>EASY LINE čtvrtkruhová sprchová zástěna 900x900mm, L/R, čiré sklo</t>
  </si>
  <si>
    <t>EL2815</t>
  </si>
  <si>
    <t xml:space="preserve">EASY LINE čtvrtkruhová sprchová zástěna 900x800mm, L/R, čiré sklo </t>
  </si>
  <si>
    <t>EL2915</t>
  </si>
  <si>
    <t xml:space="preserve">EASY LINE čtvrtkruhová sprchová zástěna 1000x800mm, L/R, čiré sklo </t>
  </si>
  <si>
    <t>EL2415</t>
  </si>
  <si>
    <t xml:space="preserve">EASY LINE čtvrtkruhová sprchová zástěna 1100x800mm, L/R, čiré sklo </t>
  </si>
  <si>
    <t>EL2315</t>
  </si>
  <si>
    <t xml:space="preserve">EASY LINE čtvrtkruhová sprchová zástěna 1200x800mm, L/R, čiré sklo </t>
  </si>
  <si>
    <t>EL2715</t>
  </si>
  <si>
    <t xml:space="preserve">EASY LINE čtvrtkruhová sprchová zástěna 1200x900mm, L/R, čiré sklo </t>
  </si>
  <si>
    <t>EL5215</t>
  </si>
  <si>
    <t>EASY LINE čtvercová sprchová zástěna 800x800mm, čiré sklo</t>
  </si>
  <si>
    <t>EL5315</t>
  </si>
  <si>
    <t xml:space="preserve">EASY LINE čtvercová sprchová zástěna 900x800mm, čiré sklo </t>
  </si>
  <si>
    <t>EL5115</t>
  </si>
  <si>
    <t>EASY LINE čtvercová sprchová zástěna 900x900mm, čiré sklo</t>
  </si>
  <si>
    <t>Boční stěna</t>
  </si>
  <si>
    <t>EL3115</t>
  </si>
  <si>
    <t>EASY LINE sprchová boční stěna 700mm, čiré sklo</t>
  </si>
  <si>
    <t>EL3215</t>
  </si>
  <si>
    <t>EASY LINE boční stěna 800mm, čiré sklo</t>
  </si>
  <si>
    <t>EL3315</t>
  </si>
  <si>
    <t>EASY LINE boční stěna 900mm, čiré sklo</t>
  </si>
  <si>
    <t>EL3415</t>
  </si>
  <si>
    <t>EASY LINE boční stěna 1000mm, čiré sklo</t>
  </si>
  <si>
    <t>Posuvné dveře do NIKY</t>
  </si>
  <si>
    <t>EL1015</t>
  </si>
  <si>
    <t xml:space="preserve">EASY LINE sprchové dveře 1000mm, čiré sklo </t>
  </si>
  <si>
    <t>EL1115</t>
  </si>
  <si>
    <t>EASY LINE sprchové dveře 1100mm, čiré sklo</t>
  </si>
  <si>
    <t>EL1215</t>
  </si>
  <si>
    <t>EASY LINE sprchové dveře 1200mm, čiré sklo</t>
  </si>
  <si>
    <t>EL1315</t>
  </si>
  <si>
    <t>EASY LINE sprchové dveře 1300mm, čiré sklo</t>
  </si>
  <si>
    <t>EL1415</t>
  </si>
  <si>
    <t>EASY LINE sprchové dveře 1400mm, čiré sklo</t>
  </si>
  <si>
    <t>EL1515</t>
  </si>
  <si>
    <t>EASY LINE sprchové dveře 1500mm, čiré sklo</t>
  </si>
  <si>
    <t>EL1815</t>
  </si>
  <si>
    <t>EASY LINE sprchové dveře 1600mm, čiré sklo</t>
  </si>
  <si>
    <t>Otočné dveře do NIKY</t>
  </si>
  <si>
    <t>EL1615</t>
  </si>
  <si>
    <t>EASY LINE sprchové dveře otočné 760-900mm, čiré sklo</t>
  </si>
  <si>
    <t>EL1715</t>
  </si>
  <si>
    <t>EASY LINE sprchové dveře otočné 880-1020mm, čiré sklo</t>
  </si>
  <si>
    <t>Sprchové dveře skládací</t>
  </si>
  <si>
    <t>EL1970</t>
  </si>
  <si>
    <t>EASY LINE sprchové dveře skládací 700mm, čiré sklo</t>
  </si>
  <si>
    <t>EL1980</t>
  </si>
  <si>
    <t>EASY LINE sprchové dveře skládací 800mm, čiré sklo</t>
  </si>
  <si>
    <t>EL1990</t>
  </si>
  <si>
    <t>EASY LINE sprchové dveře skládací 900mm, čiré sklo</t>
  </si>
  <si>
    <t>EL1910</t>
  </si>
  <si>
    <t>EASY LINE sprchové dveře skládací 1000mm, čiré sklo</t>
  </si>
  <si>
    <t>EASY LINE - BRICK</t>
  </si>
  <si>
    <t>EL2638</t>
  </si>
  <si>
    <t>EASY LINE čtvrtkruhová sprchová zástěna 900x900mm, sklo BRICK</t>
  </si>
  <si>
    <t>EL5138</t>
  </si>
  <si>
    <t>EASY LINE čtvercová sprchová zástěna 900x900mm, sklo BRICK</t>
  </si>
  <si>
    <t>EL3138</t>
  </si>
  <si>
    <t>EASY LINE boční stěna 700mm, sklo BRICK</t>
  </si>
  <si>
    <t>EL3238</t>
  </si>
  <si>
    <t>EASY LINE boční stěna 800mm, sklo BRICK</t>
  </si>
  <si>
    <t>EL3338</t>
  </si>
  <si>
    <t>EASY LINE boční stěna 900mm, sklo BRICK</t>
  </si>
  <si>
    <t>EL3438</t>
  </si>
  <si>
    <t>EASY LINE boční stěna 1000mm, sklo BRICK</t>
  </si>
  <si>
    <t>EL1138</t>
  </si>
  <si>
    <t>EASY LINE sprchové dveře 1100mm, sklo BRICK</t>
  </si>
  <si>
    <t>EL1238</t>
  </si>
  <si>
    <t>EASY LINE sprchové dveře 1200mm, sklo Brick</t>
  </si>
  <si>
    <t>EL1638</t>
  </si>
  <si>
    <t>EASY LINE sprchové dveře otočné 760-900mm, sklo BRICK</t>
  </si>
  <si>
    <t>EL1738</t>
  </si>
  <si>
    <t>EASY LINE sprchové dveře otočné 880-1020mm, sklo BRICK</t>
  </si>
  <si>
    <t>EASY LINE - ROZŠIŘOVACÍ PROFIL</t>
  </si>
  <si>
    <t>EL825</t>
  </si>
  <si>
    <t>EASY LINE rozšiřovací profil 25mm</t>
  </si>
  <si>
    <t>LUCIS LINE</t>
  </si>
  <si>
    <t>DL2615</t>
  </si>
  <si>
    <t>LUCIS LINE čtvrtkruhová sprchová zástěna, 900x900mm, R550, čiré sklo</t>
  </si>
  <si>
    <t>DL3015</t>
  </si>
  <si>
    <t>LUCIS LINE čtvrtkruhová sprchová zástěna, 1000x1000mm, R550, čiré sklo</t>
  </si>
  <si>
    <t>DL5215</t>
  </si>
  <si>
    <t>LUCIS LINE čtvrtkruhová sprchová zástěna 900x800mm, L/R</t>
  </si>
  <si>
    <t>DL4815</t>
  </si>
  <si>
    <t>LUCIS LINE čtvrtkruhová sprchová zástěna 1000x800mm, L/R</t>
  </si>
  <si>
    <t>DL5015</t>
  </si>
  <si>
    <t>LUCIS LINE čtvrtkruhová sprchová zástěna 1200x900mm</t>
  </si>
  <si>
    <t>Půlkruhová zástěna</t>
  </si>
  <si>
    <t>DL3615</t>
  </si>
  <si>
    <t>LUCIS LINE půlkruhová sprchová zástěna 900x900mm, čiré sklo</t>
  </si>
  <si>
    <t>DL3715</t>
  </si>
  <si>
    <t>LUCIS LINE půlkruhová sprchová zástěna 1000x1000mm, čiré sklo</t>
  </si>
  <si>
    <t>DL1615</t>
  </si>
  <si>
    <t>LUCIS LINE čtvercová sprchová zástěna 900x900mm, čiré sklo</t>
  </si>
  <si>
    <t>Skládací dveře do niky</t>
  </si>
  <si>
    <t>DL2715</t>
  </si>
  <si>
    <t>LUCIS LINE skládací sprchové dveře 800mm, čiré sklo</t>
  </si>
  <si>
    <t>DL2815</t>
  </si>
  <si>
    <t>LUCIS LINE skládací sprchové dveře 900mm, čiré sklo</t>
  </si>
  <si>
    <t>Dveře do niky</t>
  </si>
  <si>
    <t>DL1015</t>
  </si>
  <si>
    <t>LUCIS LINE sprchové dveře 1000mm, čiré sklo</t>
  </si>
  <si>
    <t>DL1115</t>
  </si>
  <si>
    <t>LUCIS LINE sprchové dveře 1100mm, čiré sklo</t>
  </si>
  <si>
    <t>DL1215</t>
  </si>
  <si>
    <t>LUCIS LINE sprchové dveře 1200mm, čiré sklo</t>
  </si>
  <si>
    <t>DL1315</t>
  </si>
  <si>
    <t>LUCIS LINE sprchové dveře 1300mm, čiré sklo</t>
  </si>
  <si>
    <t>DL1415</t>
  </si>
  <si>
    <t>LUCIS LINE sprchové dveře 1400mm, čiré sklo</t>
  </si>
  <si>
    <t>DL3215</t>
  </si>
  <si>
    <t>LUCIS LINE sprchová boční stěna 700mm, čiré sklo</t>
  </si>
  <si>
    <t>DL3315</t>
  </si>
  <si>
    <t>LUCIS LINE sprchová boční stěna 800mm, čiré sklo</t>
  </si>
  <si>
    <t>DL3415</t>
  </si>
  <si>
    <t>LUCIS LINE sprchová boční stěna 900mm, čiré sklo</t>
  </si>
  <si>
    <t>DL3515</t>
  </si>
  <si>
    <t>LUCIS LINE sprchová boční stěna 1000mm, čiré sklo</t>
  </si>
  <si>
    <t>Dveře do niky 4-dílné</t>
  </si>
  <si>
    <t>DL4215</t>
  </si>
  <si>
    <t>LUCIS LINE sprchové dveře 1500mm, čiré sklo</t>
  </si>
  <si>
    <t>DL4315</t>
  </si>
  <si>
    <t>LUCIS LINE sprchové dveře 1600mm, čiré sklo</t>
  </si>
  <si>
    <t xml:space="preserve">FORTIS LINE         </t>
  </si>
  <si>
    <t>Sprchová zástěna s rohovým vstupem</t>
  </si>
  <si>
    <t>FL1080L</t>
  </si>
  <si>
    <t>FORTIS LINE sprchové dveře 800mm, čiré sklo, levé</t>
  </si>
  <si>
    <t>8590913867897</t>
  </si>
  <si>
    <t>FL1080R</t>
  </si>
  <si>
    <t>FORTIS LINE sprchové dveře 800mm, čiré sklo, pravé</t>
  </si>
  <si>
    <t>8590913867972</t>
  </si>
  <si>
    <t>FL1090L</t>
  </si>
  <si>
    <t>FORTIS LINE sprchové dveře 900mm, čiré sklo, levé</t>
  </si>
  <si>
    <t>8590913867903</t>
  </si>
  <si>
    <t>FL1090R</t>
  </si>
  <si>
    <t>FORTIS LINE sprchové dveře 900mm, čiré sklo, pravé</t>
  </si>
  <si>
    <t>8590913867989</t>
  </si>
  <si>
    <t>FL1010L</t>
  </si>
  <si>
    <t>FORTIS LINE sprchové dveře 1000mm, čiré sklo, levé</t>
  </si>
  <si>
    <t>8590913867910</t>
  </si>
  <si>
    <t>FL1010R</t>
  </si>
  <si>
    <t>FORTIS LINE sprchové dveře 1000mm, čiré sklo, pravé</t>
  </si>
  <si>
    <t>8590913867996</t>
  </si>
  <si>
    <t>FL1011L</t>
  </si>
  <si>
    <t>FORTIS LINE sprchové dveře 1100mm, čiré sklo, levé</t>
  </si>
  <si>
    <t>8590913867927</t>
  </si>
  <si>
    <t>FL1011R</t>
  </si>
  <si>
    <t>FORTIS LINE sprchové dveře 1100mm, čiré sklo, pravé</t>
  </si>
  <si>
    <t>8590913868009</t>
  </si>
  <si>
    <t>FL1012L</t>
  </si>
  <si>
    <t>FORTIS LINE sprchové dveře 1200mm, čiré sklo, levé</t>
  </si>
  <si>
    <t>8590913867934</t>
  </si>
  <si>
    <t>FL1012R</t>
  </si>
  <si>
    <t>FORTIS LINE sprchové dveře 1200mm, čiré sklo, pravé</t>
  </si>
  <si>
    <t>8590913868016</t>
  </si>
  <si>
    <t>FL1113L</t>
  </si>
  <si>
    <t>FORTIS LINE sprchové dveře 1300mm, čiré sklo, levé</t>
  </si>
  <si>
    <t>8590913867941</t>
  </si>
  <si>
    <t>FL1113R</t>
  </si>
  <si>
    <t>FORTIS LINE sprchové dveře 1300mm, čiré sklo, pravé</t>
  </si>
  <si>
    <t>8590913868023</t>
  </si>
  <si>
    <t>FL1114L</t>
  </si>
  <si>
    <t>FORTIS LINE sprchové dveře 1400mm, čiré sklo, levé</t>
  </si>
  <si>
    <t>8590913867958</t>
  </si>
  <si>
    <t>FL1114R</t>
  </si>
  <si>
    <t>FORTIS LINE sprchové dveře 1400mm, čiré sklo, pravé</t>
  </si>
  <si>
    <t>8590913868030</t>
  </si>
  <si>
    <t>FL1115L</t>
  </si>
  <si>
    <t>FORTIS LINE sprchové dveře 1500mm, čiré sklo, levé</t>
  </si>
  <si>
    <t>8590913867965</t>
  </si>
  <si>
    <t>FL1115R</t>
  </si>
  <si>
    <t>FORTIS LINE sprchové dveře 1500mm, čiré sklo, pravé</t>
  </si>
  <si>
    <t>8590913868047</t>
  </si>
  <si>
    <t>FL1480L</t>
  </si>
  <si>
    <t>FORTIS LINE sprchové dveře do niky 800mm, čiré sklo, levé</t>
  </si>
  <si>
    <t>8590913868054</t>
  </si>
  <si>
    <t>FL1480R</t>
  </si>
  <si>
    <t>FORTIS LINE sprchové dveře do niky 800mm, čiré sklo, pravé</t>
  </si>
  <si>
    <t>8590913868139</t>
  </si>
  <si>
    <t>FL1490L</t>
  </si>
  <si>
    <t>FORTIS LINE sprchové dveře do niky 900mm, čiré sklo, levé</t>
  </si>
  <si>
    <t>8590913868061</t>
  </si>
  <si>
    <t>FL1490R</t>
  </si>
  <si>
    <t>FORTIS LINE sprchové dveře do niky 900mm, čiré sklo, pravé</t>
  </si>
  <si>
    <t>8590913868146</t>
  </si>
  <si>
    <t>FL1410L</t>
  </si>
  <si>
    <t>FORTIS LINE sprchové dveře do niky 1000mm, čiré sklo, levé</t>
  </si>
  <si>
    <t>8590913868078</t>
  </si>
  <si>
    <t>FL1410R</t>
  </si>
  <si>
    <t>FORTIS LINE sprchové dveře do niky 1000mm, čiré sklo, pravé</t>
  </si>
  <si>
    <t>FL1411L</t>
  </si>
  <si>
    <t>FORTIS LINE sprchové dveře do niky 1100mm, čiré sklo, levé</t>
  </si>
  <si>
    <t>8590913868085</t>
  </si>
  <si>
    <t>FL1412R</t>
  </si>
  <si>
    <t>FORTIS LINE sprchové dveře do niky 1200mm, čiré sklo, pravé</t>
  </si>
  <si>
    <t>FL1413L</t>
  </si>
  <si>
    <t>FORTIS LINE sprchové dveře do niky 1300mm, čiré sklo, levé</t>
  </si>
  <si>
    <t>FL1413R</t>
  </si>
  <si>
    <t>FORTIS LINE sprchové dveře do niky 1300mm, čiré sklo, pravé</t>
  </si>
  <si>
    <t>FL1414L</t>
  </si>
  <si>
    <t>FORTIS LINE sprchové dveře do niky 1400mm, čiré sklo, levé</t>
  </si>
  <si>
    <t>FL1414R</t>
  </si>
  <si>
    <t>FORTIS LINE sprchové dveře do niky 1400mm, čiré sklo, pravé</t>
  </si>
  <si>
    <t>FL1415L</t>
  </si>
  <si>
    <t>FORTIS LINE sprchové dveře do niky 1500mm, čiré sklo, levé</t>
  </si>
  <si>
    <t>FL1415R</t>
  </si>
  <si>
    <t>FORTIS LINE sprchové dveře do niky 1500mm, čiré sklo, pravé</t>
  </si>
  <si>
    <t>FL1513L</t>
  </si>
  <si>
    <t>8590913868108</t>
  </si>
  <si>
    <t>FL1513R</t>
  </si>
  <si>
    <t>8590913868184</t>
  </si>
  <si>
    <t>FL1514L</t>
  </si>
  <si>
    <t>8590913868115</t>
  </si>
  <si>
    <t>FL1514R</t>
  </si>
  <si>
    <t>8590913868191</t>
  </si>
  <si>
    <t>FL1515L</t>
  </si>
  <si>
    <t>8590913868122</t>
  </si>
  <si>
    <t>FL1515R</t>
  </si>
  <si>
    <t>8590913868207</t>
  </si>
  <si>
    <t>FL3580</t>
  </si>
  <si>
    <t>FORTIS LINE boční stěna 800mm, čiré sklo, pravé</t>
  </si>
  <si>
    <t>8590913863332</t>
  </si>
  <si>
    <t>FL3590</t>
  </si>
  <si>
    <t>FORTIS LINE boční stěna 900mm, čiré sklo, pravé</t>
  </si>
  <si>
    <t>8590913863349</t>
  </si>
  <si>
    <t>FL3510</t>
  </si>
  <si>
    <t>FORTIS LINE boční stěna 1000mm, čiré sklo, pravé</t>
  </si>
  <si>
    <t>8590913863356</t>
  </si>
  <si>
    <t>FL3511</t>
  </si>
  <si>
    <t>FORTIS LINE boční stěna 1100mm, čiré sklo</t>
  </si>
  <si>
    <t>FL3512</t>
  </si>
  <si>
    <t>FORTIS LINE boční stěna 1200mm, čiré sklo</t>
  </si>
  <si>
    <t>FL5590L</t>
  </si>
  <si>
    <t>FORTIS LINE čtvrtkruhová sprchová zástěna 900x900x2000, levá</t>
  </si>
  <si>
    <t>8590913863363</t>
  </si>
  <si>
    <t>FL5690R</t>
  </si>
  <si>
    <t>FORTIS LINE čtvrtkruhová sprchová zástěna 900x900x2000, pravá</t>
  </si>
  <si>
    <t>8590913863370</t>
  </si>
  <si>
    <t>FL5090L</t>
  </si>
  <si>
    <t>FORTIS LINE čtvrtkruhová sprchová zástěna 1000x900x2000, levá</t>
  </si>
  <si>
    <t>FL5090R</t>
  </si>
  <si>
    <t>FORTIS LINE čtvrtkruhová sprchová zástěna 1000x900x2000, pravá</t>
  </si>
  <si>
    <t>FL5190L</t>
  </si>
  <si>
    <t>FORTIS LINE čtvrtkruhová sprchová zástěna 1100x900x2000, levá</t>
  </si>
  <si>
    <t>FL5190R</t>
  </si>
  <si>
    <t>FORTIS LINE čtvrtkruhová sprchová zástěna 1100x900x2000, pravá</t>
  </si>
  <si>
    <t>FL5290L</t>
  </si>
  <si>
    <t>FORTIS LINE čtvrtkruhová sprchová zástěna 1200x900x2000, levá</t>
  </si>
  <si>
    <t>FL5290R</t>
  </si>
  <si>
    <t>FORTIS LINE čtvrtkruhová sprchová zástěna 1200x900x2000, pravá</t>
  </si>
  <si>
    <t>SELMA, CARMEN</t>
  </si>
  <si>
    <t>MD2516</t>
  </si>
  <si>
    <t>SELMA čtvrtkruhová sprchová zástěna 900x900x1650mm, čiré sklo</t>
  </si>
  <si>
    <t>MD5216</t>
  </si>
  <si>
    <t>CARMEN čtvercová sprchová zástěna 800x800x1650mm, čiré sklo</t>
  </si>
  <si>
    <t>MD5116</t>
  </si>
  <si>
    <t>CARMEN čtvercová sprchová zástěna 900x900x1650mm, čiré sklo</t>
  </si>
  <si>
    <t>DEEP</t>
  </si>
  <si>
    <t>Posuvné dveře</t>
  </si>
  <si>
    <t>MD1910</t>
  </si>
  <si>
    <t>MD1116</t>
  </si>
  <si>
    <t>DEEP sprchové dveře posuvné 1100x1650mm, čiré sklo</t>
  </si>
  <si>
    <t>MD1216</t>
  </si>
  <si>
    <t>DEEP sprchové dveře posuvné 1200x1650mm, čiré sklo</t>
  </si>
  <si>
    <t>MD1316</t>
  </si>
  <si>
    <t>DEEP sprchové dveře posuvné 1300x1650mm, čiré sklo</t>
  </si>
  <si>
    <t>MD1416</t>
  </si>
  <si>
    <t>DEEP sprchové dveře posuvné 1400x1650mm, čiré sklo</t>
  </si>
  <si>
    <t>MD1516</t>
  </si>
  <si>
    <t>DEEP sprchové dveře posuvné 1500x1650mm, čiré sklo</t>
  </si>
  <si>
    <t>MD1616</t>
  </si>
  <si>
    <t>DEEP sprchové dveře posuvné 1600x1650mm, čiré sklo</t>
  </si>
  <si>
    <t>MD3116</t>
  </si>
  <si>
    <t>DEEP boční stěna 750x1650 cm, čiré sklo</t>
  </si>
  <si>
    <t>MD3316</t>
  </si>
  <si>
    <t>DEEP boční stěna 900x1650mm, čiré sklo</t>
  </si>
  <si>
    <t>DEEP - ROZŠIŘOVACÍ PROFIL</t>
  </si>
  <si>
    <t>MD625</t>
  </si>
  <si>
    <t>DEEP rozšiřovací profil 25mm, výška 1650mm</t>
  </si>
  <si>
    <t>HLUBOKÉ VANIČKY CARMEN, SELMA, DEEP, VISLA</t>
  </si>
  <si>
    <t>SELMA hluboká sprchová vanička, čtvrtkruh 90x90x30cm, R550, bílá</t>
  </si>
  <si>
    <t>PO60-60</t>
  </si>
  <si>
    <t>SELMA hluboká sprchová vanička, čtvrtkruh s konstrukcí 90x90x30cm, R550, bílá</t>
  </si>
  <si>
    <t>FR3596</t>
  </si>
  <si>
    <t>SELMA panel čelní</t>
  </si>
  <si>
    <t>CARMEN hluboká sprchová vanička, čtverec 90x90x30cm, bílá</t>
  </si>
  <si>
    <t>CARMEN hluboká sprchová vanička s konstrukcí, čtverec 90x90x30cm, bílá</t>
  </si>
  <si>
    <t>VISLA hluboká sprchová vanička, čtverec 80x80x27cm, bílá</t>
  </si>
  <si>
    <t>DEEP hluboká sprchová vanička, obdélník 100x75x26cm, bílá</t>
  </si>
  <si>
    <t>DEEP hluboká sprchová vanička s konstrukcí, obdélník 100x75x26cm, bílá</t>
  </si>
  <si>
    <t>FR2134</t>
  </si>
  <si>
    <t>DEEP hluboká sprchová vanička, obdélník 110x75x26cm, bílá</t>
  </si>
  <si>
    <t>DEEP hluboká sprchová vanička s konstrukcí, obdélník 110x75x26cm, bílá</t>
  </si>
  <si>
    <t>FR2135</t>
  </si>
  <si>
    <t>DEEP hluboká sprchová vanička, obdélník 120x75x26cm, bílá</t>
  </si>
  <si>
    <t>DEEP hluboká sprchová vanička s konstrukcí, obdélník 120x75x26cm, bílá</t>
  </si>
  <si>
    <t>FR2136</t>
  </si>
  <si>
    <t>DEEP hluboká sprchová vanička, obdélník 130x75x26cm, bílá</t>
  </si>
  <si>
    <t>DEEP hluboká sprchová vanička s konstrukcí, obdélník 130x75x26cm, bílá</t>
  </si>
  <si>
    <t>FR2137</t>
  </si>
  <si>
    <t>DEEP hluboká sprchová vanička, obdélník 140x75x26cm, bílá</t>
  </si>
  <si>
    <t>DEEP hluboká sprchová vanička s konstrukcí, obdélník 140x75x26cm, bílá</t>
  </si>
  <si>
    <t>FR2138</t>
  </si>
  <si>
    <t>DEEP hluboká sprchová vanička, obdélník 150x75x26cm, bílá</t>
  </si>
  <si>
    <t>PO60-60; FR2139</t>
  </si>
  <si>
    <t>DEEP hluboká sprchová vanička s konstrukcí, obdélník 150x75x26cm, bílá</t>
  </si>
  <si>
    <t>DEEP hluboká sprchová vanička, obdélník 160x75x26cm, bílá</t>
  </si>
  <si>
    <t>PO60-60; FR2140</t>
  </si>
  <si>
    <t>DEEP hluboká sprchová vanička s konstrukcí, obdélník 160x75x26cm, bílá</t>
  </si>
  <si>
    <t>DEEP hluboká sprchová vanička, obdélník 100x90x26cm, bílá</t>
  </si>
  <si>
    <t>PO80-80</t>
  </si>
  <si>
    <t>DEEP hluboká sprchová vanička s konstrukcí, obdélník 100x90x26cm, bílá</t>
  </si>
  <si>
    <t>FR2234</t>
  </si>
  <si>
    <t>DEEP hluboká sprchová vanička, obdélník 110x90x26cm, bílá</t>
  </si>
  <si>
    <t>DEEP hluboká sprchová vanička s konstrukcí, obdélník 110x90x26cm, bílá</t>
  </si>
  <si>
    <t>FR2235</t>
  </si>
  <si>
    <t>DEEP hluboká sprchová vanička, obdélník 120x90x26cm, bílá</t>
  </si>
  <si>
    <t>DEEP hluboká sprchová vanička s konstrukcí, obdélník 120x90x26cm, bílá</t>
  </si>
  <si>
    <t>FR2236</t>
  </si>
  <si>
    <t>Nosné konstrukce DEEP, SELMA</t>
  </si>
  <si>
    <t>FR2140</t>
  </si>
  <si>
    <t>Nosná konstrukce pro hlubokou vaničku DEEP 160x75 cm</t>
  </si>
  <si>
    <t>FR2139</t>
  </si>
  <si>
    <t>Nosná konstrukce pro hlubokou vaničku DEEP 150x75 cm</t>
  </si>
  <si>
    <t>Nosná konstrukce pro hlubokou vaničku DEEP 140x75 cm</t>
  </si>
  <si>
    <t>Nosná konstrukce pro hlubokou vaničku DEEP 130x75 cm</t>
  </si>
  <si>
    <t>Nosná konstrukce pro hlubokou vaničku DEEP 120x75 cm</t>
  </si>
  <si>
    <t>Nosná konstrukce pro hlubokou vaničku DEEP 110x75 cm</t>
  </si>
  <si>
    <t>Nosná konstrukce pro hlubokou vaničku DEEP 100x75 cm</t>
  </si>
  <si>
    <t>Nosná konstrukce pro hlubokou vaničku DEEP 120x90 cm</t>
  </si>
  <si>
    <t>Nosná konstrukce pro hlubokou vaničku DEEP 110x90 cm</t>
  </si>
  <si>
    <t>Nosná konstrukce pro hlubokou vaničku DEEP 100x90 cm</t>
  </si>
  <si>
    <t>Nosná konstrukce pro hlubokou vaničku SELMA 90x90 cm</t>
  </si>
  <si>
    <t>KVADRA obdélníková vana 180x80x47cm, bílá</t>
  </si>
  <si>
    <t>MARLENE obdélníková vana 180x80x48cm, bílá</t>
  </si>
  <si>
    <t>CLEO obdélníková vana 180x80x48cm, bílá</t>
  </si>
  <si>
    <t>KVADRA obdélníková vana 170x80x47cm, bílá</t>
  </si>
  <si>
    <t>MARLENE obdélníková vana 170x80x48cm, bílá</t>
  </si>
  <si>
    <t>KAMELIE obdélníková vana 170x80x44cm, bílá</t>
  </si>
  <si>
    <t>CLEO obdélníková vana 170x70x48cm, bílá</t>
  </si>
  <si>
    <t>LISA obdélníková vana 170x70x47cm, bílá</t>
  </si>
  <si>
    <t>CLEO obdélníková vana 160x75x48cm, bílá</t>
  </si>
  <si>
    <t>ADRIANA obdélníková vana 160x74x45cm, bílá</t>
  </si>
  <si>
    <t>LAURA obdélníková vana 170x75x39cm, bílá</t>
  </si>
  <si>
    <t>MIMOA obdélníková vana 170x75x39cm, bílá</t>
  </si>
  <si>
    <t>LAURA obdélníková vana 160x70x39cm, bílá</t>
  </si>
  <si>
    <t>NOEMI obdélníková vana 160x70x39cm, bílá</t>
  </si>
  <si>
    <t>ROSANA rohová vana 140x140x49cm, bílá</t>
  </si>
  <si>
    <t>SIMONA rohová vana 140x140x44cm, bílá</t>
  </si>
  <si>
    <t>ROSANA rohová vana 150x150x49cm, bílá</t>
  </si>
  <si>
    <t>SIMONA rohová vana 150x150x44cm, bílá</t>
  </si>
  <si>
    <t>Panely DEEP PLAIN</t>
  </si>
  <si>
    <t>čelní panely</t>
  </si>
  <si>
    <t>DEEP PLAIN čelní panel 100x36cm, levý</t>
  </si>
  <si>
    <t>DEEP PLAIN čelní panel 100x36cm, pravý</t>
  </si>
  <si>
    <t>DEEP PLAIN čelní panel 110x36cm, levý</t>
  </si>
  <si>
    <t>DEEP PLAIN čelní panel 110x36cm, pravý</t>
  </si>
  <si>
    <t>DEEP PLAIN čelní panel 120x36cm, levý</t>
  </si>
  <si>
    <t>DEEP PLAIN čelní panel 120x36cm, pravý</t>
  </si>
  <si>
    <t>DEEP PLAIN čelní panel 130x36cm, levý</t>
  </si>
  <si>
    <t>DEEP PLAIN čelní panel 130x36cm, pravý</t>
  </si>
  <si>
    <t>DEEP PLAIN čelní panel 140x36cm, levý</t>
  </si>
  <si>
    <t>DEEP PLAIN čelní panel 140x36cm, pravý</t>
  </si>
  <si>
    <t>DEEP PLAIN čelní panel 150x36cm, levý</t>
  </si>
  <si>
    <t>DEEP PLAIN čelní panel 150x36cm, pravý</t>
  </si>
  <si>
    <t>DEEP PLAIN čelní panel 160x36cm, levý</t>
  </si>
  <si>
    <t>DEEP PLAIN čelní panel 160x36cm, pravý</t>
  </si>
  <si>
    <t>panely do niky</t>
  </si>
  <si>
    <t>DEEP PLAIN NIKA panel 100x36cm</t>
  </si>
  <si>
    <t>DEEP PLAIN NIKA panel 110x36cm</t>
  </si>
  <si>
    <t>DEEP PLAIN NIKA panel 120x36cm</t>
  </si>
  <si>
    <t>DEEP PLAIN NIKA panel 130x36cm</t>
  </si>
  <si>
    <t>DEEP PLAIN NIKA panel 140x36cm</t>
  </si>
  <si>
    <t>DEEP PLAIN NIKA panel 150x36cm</t>
  </si>
  <si>
    <t>DEEP PLAIN NIKA panel 160x36cm</t>
  </si>
  <si>
    <t>boční  panely</t>
  </si>
  <si>
    <t>DEEP PLAIN boční panel 75x36cm</t>
  </si>
  <si>
    <t>DEEP PLAIN boční panel 90x36cm</t>
  </si>
  <si>
    <t>FLEXIA vanička z litého mramoru s možností úpravy rozměru, 80x70x3cm</t>
  </si>
  <si>
    <t>FLEXIA vanička z litého mramoru s možností úpravy rozměru, 90x90x3cm</t>
  </si>
  <si>
    <t>FLEXIA vanička z litého mramoru s možností úpravy rozměru, 100x100x3cm</t>
  </si>
  <si>
    <t>FLEXIA vanička z litého mramoru s možností úpravy rozměru, 90x80x3cm</t>
  </si>
  <si>
    <t>FLEXIA vanička z litého mramoru s možností úpravy rozměru, 100x80x3cm</t>
  </si>
  <si>
    <t>FLEXIA vanička z litého mramoru s možností úpravy rozměru, 100x90x3cm</t>
  </si>
  <si>
    <t>FLEXIA vanička z litého mramoru s možností úpravy rozměru, 110x80x3cm</t>
  </si>
  <si>
    <t>FLEXIA vanička z litého mramoru s možností úpravy rozměru, 110x90x3cm</t>
  </si>
  <si>
    <t>FLEXIA vanička z litého mramoru s možností úpravy rozměru, 110x100x3cm</t>
  </si>
  <si>
    <t>FLEXIA vanička z litého mramoru s možností úpravy rozměru, 120x80x3cm</t>
  </si>
  <si>
    <t>FLEXIA vanička z litého mramoru s možností úpravy rozměru, 120x90x3cm</t>
  </si>
  <si>
    <t>FLEXIA vanička z litého mramoru s možností úpravy rozměru, 120x100x3cm</t>
  </si>
  <si>
    <t>FLEXIA vanička z litého mramoru s možností úpravy rozměru, 130x70x3cm</t>
  </si>
  <si>
    <t>FLEXIA vanička z litého mramoru s možností úpravy rozměru, 130x80x3cm</t>
  </si>
  <si>
    <t>FLEXIA vanička z litého mramoru s možností úpravy rozměru, 130x90x3cm</t>
  </si>
  <si>
    <t>FLEXIA vanička z litého mramoru s možností úpravy rozměru, 140x80x3cm</t>
  </si>
  <si>
    <t>FLEXIA vanička z litého mramoru s možností úpravy rozměru, 140x90x3cm</t>
  </si>
  <si>
    <t>FLEXIA vanička z litého mramoru s možností úpravy rozměru, 150x80x3cm</t>
  </si>
  <si>
    <t>FLEXIA vanička z litého mramoru s možností úpravy rozměru, 150x90x3cm</t>
  </si>
  <si>
    <t>FLEXIA vanička z litého mramoru s možností úpravy rozměru, 160x75x3,5cm</t>
  </si>
  <si>
    <t>FLEXIA vanička z litého mramoru s možností úpravy rozměru, 160x90x3,5cm</t>
  </si>
  <si>
    <t>FLEXIA vanička z litého mramoru s možností úpravy rozměru, 160x100x3,5cm</t>
  </si>
  <si>
    <t>FLEXIA vanička z litého mramoru s možností úpravy rozměru, 170x75x3,5cm</t>
  </si>
  <si>
    <t>FLEXIA vanička z litého mramoru s možností úpravy rozměru, 170x100x3,5cm</t>
  </si>
  <si>
    <t>FLEXIA vanička z litého mramoru s možností úpravy rozměru, 180x75x3,5cm</t>
  </si>
  <si>
    <t>FLEXIA vanička z litého mramoru s možností úpravy rozměru, 180x100x3,5cm</t>
  </si>
  <si>
    <t>PANELY PRO VANIČKY Z LITÉHO MRAMORU</t>
  </si>
  <si>
    <t>Vaničkový sifon, průměr otvoru 90mm, DN40, pro vaničky MIRAI, ABS, bílá</t>
  </si>
  <si>
    <t>NDLIM0392</t>
  </si>
  <si>
    <t>MIRAI krytka sifonu 73181, bílá</t>
  </si>
  <si>
    <t>ARENA 90x90 čelní panel</t>
  </si>
  <si>
    <t>VARESA 90x80 rohový panel, levý</t>
  </si>
  <si>
    <t>VARESA 90x80 rohový panel, pravý</t>
  </si>
  <si>
    <t>VARESA 100x80 rohový panel, levý</t>
  </si>
  <si>
    <t>VARESA 100x80 rohový panel, pravý</t>
  </si>
  <si>
    <t>VARESA 110x90 rohový panel, levý</t>
  </si>
  <si>
    <t>VARESA 110x90 rohový panel, pravý</t>
  </si>
  <si>
    <t>VARESA 120x80 rohový panel, levý</t>
  </si>
  <si>
    <t>VARESA 120x80 rohový panel, pravý</t>
  </si>
  <si>
    <t>VARESA 120x90 rohový panel, levý</t>
  </si>
  <si>
    <t>VARESA 120x90 rohový panel, pravý</t>
  </si>
  <si>
    <t>LUSSA 90 R550 čelní panel</t>
  </si>
  <si>
    <t>LUSSA 90 R500 čelní panel</t>
  </si>
  <si>
    <t>AURA 80 rohový panel</t>
  </si>
  <si>
    <t>AURA 90, ARENA rohový panel</t>
  </si>
  <si>
    <t>AURA 100 rohový panel</t>
  </si>
  <si>
    <t>SERA 80 R500 čelní panel</t>
  </si>
  <si>
    <t>SERA 90 R500 čelní panel</t>
  </si>
  <si>
    <t>SERA 80 R550 čelní panel</t>
  </si>
  <si>
    <t>SERA 90 R550 čelní panel</t>
  </si>
  <si>
    <t>SERA 100 R500 čelní panel</t>
  </si>
  <si>
    <t>SERA 100 R550 čelní panel</t>
  </si>
  <si>
    <t>RENA L 90x80 R550 čelní panel, levý</t>
  </si>
  <si>
    <t>RENA R 90x80 R550 čelní panel, pravý</t>
  </si>
  <si>
    <t>78756L</t>
  </si>
  <si>
    <t>RENA L 100x80 R550 čelní panel, levý</t>
  </si>
  <si>
    <t>78756R</t>
  </si>
  <si>
    <t>RENA R 100x80 R550 čelní panel, pravý</t>
  </si>
  <si>
    <t>11021L</t>
  </si>
  <si>
    <t>RENA L 120x90 R550 čelní panel, levý</t>
  </si>
  <si>
    <t>11021R</t>
  </si>
  <si>
    <t>RENA R 120x90 R550 čelní panel, pravý</t>
  </si>
  <si>
    <t>90151L</t>
  </si>
  <si>
    <t>KARIA 80x70 rohový panel, výška 11 cm, levý</t>
  </si>
  <si>
    <t>90151R</t>
  </si>
  <si>
    <t>KARIA 80x70 rohový panel, výška 11 cm, pravý</t>
  </si>
  <si>
    <t>44812L</t>
  </si>
  <si>
    <t>KARIA 90x70 rohový panel, levý</t>
  </si>
  <si>
    <t>44812R</t>
  </si>
  <si>
    <t>KARIA 90x70 rohový panel, pravý</t>
  </si>
  <si>
    <t>63812L</t>
  </si>
  <si>
    <t>KARIA 90x80 rohový panel, výška 11 cm, levý</t>
  </si>
  <si>
    <t>63812R</t>
  </si>
  <si>
    <t>KARIA 90x80 rohový panel, výška 11 cm, pravý</t>
  </si>
  <si>
    <t>KARIA 100x70 rohový panel, levý</t>
  </si>
  <si>
    <t>KARIA 100x70 rohový panel, pravý</t>
  </si>
  <si>
    <t>45812L</t>
  </si>
  <si>
    <t>KARIA 100x80 rohový panel, výška 11 cm, levý</t>
  </si>
  <si>
    <t>45812R</t>
  </si>
  <si>
    <t>KARIA 100x80 rohový panel, výška 11 cm, pravý</t>
  </si>
  <si>
    <t>51312L</t>
  </si>
  <si>
    <t>KARIA 100x90 rohový panel, výška 11 cm, levý</t>
  </si>
  <si>
    <t>51312R</t>
  </si>
  <si>
    <t>KARIA 100x90 rohový panel, výška 11 cm, pravý</t>
  </si>
  <si>
    <t>46812L</t>
  </si>
  <si>
    <t>KARIA 110x80 rohový panel, levý</t>
  </si>
  <si>
    <t>46812R</t>
  </si>
  <si>
    <t>KARIA 110x80, rohový panel, pravý</t>
  </si>
  <si>
    <t>59312L</t>
  </si>
  <si>
    <t>KARIA 110x90 rohový panel, výška 11 cm, levý</t>
  </si>
  <si>
    <t>59312R</t>
  </si>
  <si>
    <t>KARIA 110x90 rohový panel, výška 11 cm, pravý</t>
  </si>
  <si>
    <t>47812L</t>
  </si>
  <si>
    <t>KARIA 120x70 rohový panel, levý</t>
  </si>
  <si>
    <t>47812R</t>
  </si>
  <si>
    <t>KARIA 120x70 rohový panel, pravý</t>
  </si>
  <si>
    <t>48812L</t>
  </si>
  <si>
    <t>KARIA 120x80 rohový panel, výška 11 cm, levý</t>
  </si>
  <si>
    <t>48812R</t>
  </si>
  <si>
    <t>KARIA 120x80 rohový panel, výška 11 cm, pravý</t>
  </si>
  <si>
    <t>49812L</t>
  </si>
  <si>
    <t>KARIA 120x90 rohový panel, výška 11 cm, levý</t>
  </si>
  <si>
    <t>49812R</t>
  </si>
  <si>
    <t>KARIA 120x90 rohový panel, výška 11 cm, pravý</t>
  </si>
  <si>
    <t>26712L</t>
  </si>
  <si>
    <t>KARIA 120x100 rohový panel, výška 11 cm, levý</t>
  </si>
  <si>
    <t>26712R</t>
  </si>
  <si>
    <t>KARIA 120x100 rohový panel, výška 11 cm, pravý</t>
  </si>
  <si>
    <t>ISA 90 čelní panel, bílá</t>
  </si>
  <si>
    <t>PV006</t>
  </si>
  <si>
    <t>Nožičky pro vaničku POLYSAN z litého mramoru (6ks/sada)</t>
  </si>
  <si>
    <t>PV008</t>
  </si>
  <si>
    <t>Nožičky pro vaničku POLYSAN z litého mramoru (8ks/sada)</t>
  </si>
  <si>
    <t>PV010</t>
  </si>
  <si>
    <t>Nožičky pro vaničku POLYSAN z litého mramoru (10ks/sada)</t>
  </si>
  <si>
    <t>VANIČKOVÝ SIFON</t>
  </si>
  <si>
    <t>Vaničkový sifon, průměr otvoru 90mm, DN40, nízký, pro VARESA, LUSSA, ARENA</t>
  </si>
  <si>
    <t>FLEXIA vaničkový sifon, průměr 90mm, DN40, krytka nerez</t>
  </si>
  <si>
    <t>FLEXIA vaničkový sifon, průměr 90mm, DN40, krytka bílá</t>
  </si>
  <si>
    <t>FLEXIA vaničkový sifon, průměr 90mm, DN40, krytka černá</t>
  </si>
  <si>
    <t>FLEXIA vaničkový sifon, průměr 90mm, DN40, kruhová krytka nerez</t>
  </si>
  <si>
    <t>FLEXIA vaničkový sifon, průměr 90mm, DN40, kruhová krytka bílá</t>
  </si>
  <si>
    <t>FLEXIA vaničkový sifon, průměr 90mm, DN40, kruhová krytka černá</t>
  </si>
  <si>
    <t>FLEXIA čtvercová krytka sifonu, nerez</t>
  </si>
  <si>
    <t>FLEXIA čtvercová krytka sifonu, bílá</t>
  </si>
  <si>
    <t>FLEXIA čtvercová krytka sifonu, černá</t>
  </si>
  <si>
    <t>FLEXIA kulatá krytka sifonu, nerez</t>
  </si>
  <si>
    <t>FLEXIA kulatá krytka sifonu, bílá</t>
  </si>
  <si>
    <t>FLEXIA kulatá krytka sifon, černá</t>
  </si>
  <si>
    <t>1711C</t>
  </si>
  <si>
    <t>Vaničkový sifon, průměr otvoru 90 mm, DN40, krytka leštěná nerez</t>
  </si>
  <si>
    <t>1711C-90</t>
  </si>
  <si>
    <t>Krytka 90, ABS/chrom</t>
  </si>
  <si>
    <t>1711C-91</t>
  </si>
  <si>
    <t>Krytka 90, ABS/nerez</t>
  </si>
  <si>
    <t>1711B</t>
  </si>
  <si>
    <t>Vaničkový sifon, průměr otvoru 90 mm, DN40, krytka černá mat</t>
  </si>
  <si>
    <t>1711A</t>
  </si>
  <si>
    <t>Vaničkový sifon, průměr otvoru 90 mm, DN40, krytka bronz</t>
  </si>
  <si>
    <t>1716C</t>
  </si>
  <si>
    <t>Vaničkový sifon, průměr otvoru 90 mm, DN40, nízký, krytka chrom</t>
  </si>
  <si>
    <t>1716B</t>
  </si>
  <si>
    <t>Vaničkový sifon, průměr otvoru 90 mm, DN40, nízký, krytka černá mat</t>
  </si>
  <si>
    <t>1716W</t>
  </si>
  <si>
    <t>Vaničkový sifon, průměr otvoru 90 mm, DN40, nízký, krytka bílá</t>
  </si>
  <si>
    <t>1716-01</t>
  </si>
  <si>
    <t>Gumová záslepka čistícího otvoru pro nízký vaničkový sifon</t>
  </si>
  <si>
    <t>1722C</t>
  </si>
  <si>
    <t>Vaničkový sifon, průměr otvoru 90 mm, DN40, extra nízký, krytka leštěný nerez</t>
  </si>
  <si>
    <t>1722-02</t>
  </si>
  <si>
    <t>Mokrá klapka pro vaničkový sifon 90 extra nízký</t>
  </si>
  <si>
    <t>1722-01</t>
  </si>
  <si>
    <t>Gravitační klapka pro vaničkový sifon 90 extra nízký</t>
  </si>
  <si>
    <t>1724C</t>
  </si>
  <si>
    <t>Vaničkový sifon, průměr otvoru 60 mm, DN40, krytka chrom</t>
  </si>
  <si>
    <t>Úhlové koleno 40/50</t>
  </si>
  <si>
    <t>SPRCHOVÉ KANÁLKY</t>
  </si>
  <si>
    <t>RV100</t>
  </si>
  <si>
    <t>SLIMRIVER plastový sprchový kanálek s nerezovým roštem</t>
  </si>
  <si>
    <t>SV120</t>
  </si>
  <si>
    <t>SLIMSPRING nerezový sprchový kanálek s nerezovým roštem</t>
  </si>
  <si>
    <t>FLUE nerezový sprchový kanálek s roštem, 630x114x82mm</t>
  </si>
  <si>
    <t>FLUE nerezový sprchový kanálek s roštem, 730x114x82mm</t>
  </si>
  <si>
    <t>FLUE nerezový sprchový kanálek s roštem, 930x114x82mm</t>
  </si>
  <si>
    <t>FLUE nerezový sprchový kanálek s roštem, 1030x115x82mm</t>
  </si>
  <si>
    <t>ROAD plastový sprchový kanálek s nerezovým roštem, 455x123x68 mm</t>
  </si>
  <si>
    <t>ROAD plastový sprchový kanálek s nerezovým roštem, 720x123x68 mm</t>
  </si>
  <si>
    <t>ROAD plastový sprchový kanálek s nerezovým roštem, 820x123x68 mm</t>
  </si>
  <si>
    <t>ROAD plastový sprchový kanálek s nerezovým roštem, 920x123x68 mm</t>
  </si>
  <si>
    <t>SCENE plastový sprchový kanálek s nerezovým roštem, 455x123x68 mm</t>
  </si>
  <si>
    <t>SCENE plastový sprchový kanálek s nerezovým roštem, 720x123x68 mm</t>
  </si>
  <si>
    <t>SCENE plastový sprchový kanálek s nerezovým roštem, 820x123x68 mm</t>
  </si>
  <si>
    <t>SCENE plastový sprchový kanálek s nerezovým roštem, 920x123x68 mm</t>
  </si>
  <si>
    <t>TILE plastový sprchový kanálek s nerezovým roštem pro dlažbu, 455x123x66 mm</t>
  </si>
  <si>
    <t>TILE plastový sprchový kanálek s nerezovým roštem pro dlažbu, 720x123x66 mm</t>
  </si>
  <si>
    <t>TILE plastový sprchový kanálek s nerezovým roštem pro dlažbu, 820x123x66 mm</t>
  </si>
  <si>
    <t>TILE plastový sprchový kanálek s nerezovým roštem pro dlažbu, 920x123x66 mm</t>
  </si>
  <si>
    <t>71673-10</t>
  </si>
  <si>
    <t>Sifon ke kanálkům SCENE, ROAD</t>
  </si>
  <si>
    <t>71673-12</t>
  </si>
  <si>
    <t>Suchá zápachová uzávěra s klapkou, TILE</t>
  </si>
  <si>
    <t>SPRCHOVÉ PANELY</t>
  </si>
  <si>
    <t>5SIDE ROUND sprchový panel 250x1550mm, bílá</t>
  </si>
  <si>
    <t>5SIDE ROUND sprchový panel 250x1550mm, aluminium</t>
  </si>
  <si>
    <t>5SIDE SQUARE sprchový panel 250x1550mm, bílá</t>
  </si>
  <si>
    <t>5SIDE SQUARE sprchový panel 250x1550mm, aluminium</t>
  </si>
  <si>
    <t>LUK termostatický sprchový panel 250x1300mm, nástěnný</t>
  </si>
  <si>
    <t>LUK termostatický sprchový panel 250x1300mm, rohový</t>
  </si>
  <si>
    <t>MOLA termostatický sprchový panel 210x1300mm, nástěnný</t>
  </si>
  <si>
    <t>MOLA termostatický sprchový panel 210x1300mm, rohový</t>
  </si>
  <si>
    <t>SOUL 200 termostatický sprchový panel nástěnný, 210x1500mm, bílá</t>
  </si>
  <si>
    <t>SOUL 200 termostatický sprchový panel nástěnný, 210x1500mm, aluminium</t>
  </si>
  <si>
    <t>SOUL 200 termostatický sprchový panel nástěnný, 210x1500mm, wenge</t>
  </si>
  <si>
    <t>SOUL 205 termostatický sprchový panel nástěnný, 210x1500mm, bílá</t>
  </si>
  <si>
    <t>SOUL 205 termostatický sprchový panel nástěnný, 210x1500mm, aluminium</t>
  </si>
  <si>
    <t>SOUL 205 termostatický sprchový panel nástěnný, 210x1500mm, wenge</t>
  </si>
  <si>
    <t>HYDROMASÁŽNÍ VANY</t>
  </si>
  <si>
    <t>Pro jednu osobu</t>
  </si>
  <si>
    <t>27611H</t>
  </si>
  <si>
    <t>CLEO HYDRO hydromasážní vana, 150x75x48cm, bílá</t>
  </si>
  <si>
    <t>93611H</t>
  </si>
  <si>
    <t>CLEO HYDRO hydromasážní vana, 160x75x48cm, bílá</t>
  </si>
  <si>
    <t>32611H</t>
  </si>
  <si>
    <t>ASTRA B HYDRO hydromasážní vana, 165x75x48cm, bílá</t>
  </si>
  <si>
    <t>94611H</t>
  </si>
  <si>
    <t>CLEO HYDRO hydromasážní vana, 170x75x48cm, bílá</t>
  </si>
  <si>
    <t>18611H</t>
  </si>
  <si>
    <t>KVADRA HYDRO hydromasážní vana, 170x80x47cm, bílá</t>
  </si>
  <si>
    <t>72403H</t>
  </si>
  <si>
    <t>MARLENE HYDRO hydromasážní vana, 170x80x48cm, bílá</t>
  </si>
  <si>
    <t>95611H</t>
  </si>
  <si>
    <t>CLEO HYDRO hydromasážní vana, 180x80x48cm, bílá</t>
  </si>
  <si>
    <t>13111H</t>
  </si>
  <si>
    <t>CLEO HYDRO hydromasážní vana, 180x90x48cm, bílá</t>
  </si>
  <si>
    <t>27611HA</t>
  </si>
  <si>
    <t>CLEO HYDRO-AIR hydromasážní vana, 150x75x48cm, bílá</t>
  </si>
  <si>
    <t>93611HA</t>
  </si>
  <si>
    <t>CLEO HYDRO-AIR hydromasážní vana, 160x75x48cm, bílá</t>
  </si>
  <si>
    <t>32611HA</t>
  </si>
  <si>
    <t>ASTRA B HYDRO-AIR hydromasážní vana, 165x75x48cm, bílá</t>
  </si>
  <si>
    <t>94611HA</t>
  </si>
  <si>
    <t>CLEO HYDRO-AIR hydromasážní vana, 170x75x48cm, bílá</t>
  </si>
  <si>
    <t>18611HA</t>
  </si>
  <si>
    <t>KVADRA HYDRO-AIR hydromasážní vana, 170x80x47cm, bílá</t>
  </si>
  <si>
    <t>72403HA</t>
  </si>
  <si>
    <t>MARLENE HYDRO-AIR hydromasážní vana, 170x80x48cm, bílá</t>
  </si>
  <si>
    <t>95611HA</t>
  </si>
  <si>
    <t>CLEO HYDRO-AIR hydromasážní vana, 180x80x48cm, bílá</t>
  </si>
  <si>
    <t>13111HA</t>
  </si>
  <si>
    <t>CLEO HYDRO-AIR hydromasážní vana, 180x90x48cm, bílá</t>
  </si>
  <si>
    <t>Pro dvě osoby</t>
  </si>
  <si>
    <t>88119H</t>
  </si>
  <si>
    <t>VIVA B HYDRO hydromasážní vana, 175x80x47cm, bílá</t>
  </si>
  <si>
    <t>72034H</t>
  </si>
  <si>
    <t>MARLENE HYDRO hydromasážní vana, 180x80x48cm, bílá</t>
  </si>
  <si>
    <t>71968H</t>
  </si>
  <si>
    <t>VIVA B HYDRO hydromasážní vana, 185x80x47cm, bílá</t>
  </si>
  <si>
    <t>71607H</t>
  </si>
  <si>
    <t>MARLENE HYDRO hydromasážní vana, 190x90x48cm, bílá</t>
  </si>
  <si>
    <t>78731H</t>
  </si>
  <si>
    <t>MARLENE HYDRO hydromasážní vana, 200x90x48cm, bílá</t>
  </si>
  <si>
    <t>78511H</t>
  </si>
  <si>
    <t>QUEST HYDRO hydromasážní vana, 180x100x49cm, bílá</t>
  </si>
  <si>
    <t>13611H</t>
  </si>
  <si>
    <t>DUPLA HYDRO hydromasážní vana, 180x120x54cm, bílá</t>
  </si>
  <si>
    <t>88119HA</t>
  </si>
  <si>
    <t>VIVA B HYDRO-AIR hydromasážní vana, 175x80x47cm, bílá</t>
  </si>
  <si>
    <t>72034HA</t>
  </si>
  <si>
    <t>MARLENE HYDRO-AIR hydromasážní vana, 180x80x48cm, bílá</t>
  </si>
  <si>
    <t>71968HA</t>
  </si>
  <si>
    <t>VIVA B HYDRO-AIR hydromasážní vana, 185x80x47cm, bílá</t>
  </si>
  <si>
    <t>71607HA</t>
  </si>
  <si>
    <t>MARLENE HYDRO-AIR hydromasážní vana, 190x90x48cm, bílá</t>
  </si>
  <si>
    <t>78731HA</t>
  </si>
  <si>
    <t>MARLENE HYDRO-AIR hydromasážní vana, 200x90x48cm, bílá</t>
  </si>
  <si>
    <t>78511HA</t>
  </si>
  <si>
    <t>QUEST HYDRO-AIR hydromasážní vana, 180x100x49cm, bílá</t>
  </si>
  <si>
    <t>13611HA</t>
  </si>
  <si>
    <t>DUPLA HYDRO-AIR hydromasážní vana, 180x120x54cm, bílá</t>
  </si>
  <si>
    <t>Asymetrické</t>
  </si>
  <si>
    <t>11611H</t>
  </si>
  <si>
    <t>EVIA L HYDRO hydromasážní vana, 160x100x47cm, bílá</t>
  </si>
  <si>
    <t>12611H</t>
  </si>
  <si>
    <t>EVIA R HYDRO hydromasážní vana, 160x100x47cm, bílá</t>
  </si>
  <si>
    <t>33611H</t>
  </si>
  <si>
    <t>ASTRA L HYDRO hydromasážní vana, 165x80x48cm, bílá</t>
  </si>
  <si>
    <t>34611H</t>
  </si>
  <si>
    <t>ASTRA R HYDRO hydromasážní vana, 165x80x48cm, bílá</t>
  </si>
  <si>
    <t>81111H</t>
  </si>
  <si>
    <t>ANDRA L HYDRO hydromasážní vana, 170x90x45cm, bílá</t>
  </si>
  <si>
    <t>81511H</t>
  </si>
  <si>
    <t>ANDRA R HYDRO hydromasážní vana, 170x90x45cm, bílá</t>
  </si>
  <si>
    <t>21611H</t>
  </si>
  <si>
    <t>EVIA L HYDRO hydromasážní vana, 170x100x47cm, bílá</t>
  </si>
  <si>
    <t>22611H</t>
  </si>
  <si>
    <t>EVIA R HYDRO hydromasážní vana, 170x100x47cm, bílá</t>
  </si>
  <si>
    <t>96611H</t>
  </si>
  <si>
    <t>TANDEM L HYDRO hydromasážní vana, 170x130x50cm, bílá</t>
  </si>
  <si>
    <t>97611H</t>
  </si>
  <si>
    <t>TANDEM R HYDRO hydromasážní vana, 170x130x50cm, bílá</t>
  </si>
  <si>
    <t>70119H</t>
  </si>
  <si>
    <t>VIVA L HYDRO hydromasážní vana, 175x80x47cm, bílá</t>
  </si>
  <si>
    <t>78119H</t>
  </si>
  <si>
    <t>VIVA R HYDRO hydromasážní vana, 175x80x47cm, bílá</t>
  </si>
  <si>
    <t>72872H</t>
  </si>
  <si>
    <t>ANDRA L HYDRO hydromasážní vana, 180x90x45cm, bílá</t>
  </si>
  <si>
    <t>78771H</t>
  </si>
  <si>
    <t>ANDRA R HYDRO hydromasážní vana, 180x90x45cm, bílá</t>
  </si>
  <si>
    <t>19611H</t>
  </si>
  <si>
    <t>TRIANGL L HYDRO hydromasážní vana, 180x120x50cm, bílá</t>
  </si>
  <si>
    <t>20611H</t>
  </si>
  <si>
    <t>TRIANGL R HYDRO hydromasážní vana, 180x120x50cm, bílá</t>
  </si>
  <si>
    <t>72099H</t>
  </si>
  <si>
    <t>VIVA L HYDRO hydromasážní vana, 185x80x47cm, bílá</t>
  </si>
  <si>
    <t>72129H</t>
  </si>
  <si>
    <t>VIVA R HYDRO hydromasážní vana, 185x80x47cm, bílá</t>
  </si>
  <si>
    <t>11611HA</t>
  </si>
  <si>
    <t>EVIA L HYDRO-AIR hydromasážní vana, 160x100x47cm, bílá</t>
  </si>
  <si>
    <t>12611HA</t>
  </si>
  <si>
    <t>EVIA R HYDRO-AIR hydromasážní vana, 160x100x47cm, bílá</t>
  </si>
  <si>
    <t>33611HA</t>
  </si>
  <si>
    <t>ASTRA L HYDRO-AIR hydromasážní vana, 165x80x48cm, bílá</t>
  </si>
  <si>
    <t>34611HA</t>
  </si>
  <si>
    <t>ASTRA R HYDRO-AIR hydromasážní vana, 165x80x48cm, bílá</t>
  </si>
  <si>
    <t>81111HA</t>
  </si>
  <si>
    <t>ANDRA L HYDRO-AIR hydromasážní vana, 170x90x45cm, bílá</t>
  </si>
  <si>
    <t>81511HA</t>
  </si>
  <si>
    <t>ANDRA R HYDRO-AIR hydromasážní vana, 170x90x45cm, bílá</t>
  </si>
  <si>
    <t>21611HA</t>
  </si>
  <si>
    <t>EVIA L HYDRO-AIR hydromasážní vana, 170x100x47cm, bílá</t>
  </si>
  <si>
    <t>22611HA</t>
  </si>
  <si>
    <t>EVIA R HYDRO-AIR hydromasážní vana, 170x100x47cm, bílá</t>
  </si>
  <si>
    <t>96611HA</t>
  </si>
  <si>
    <t>TANDEM L HYDRO-AIR hydromasážní vana, 170x130x50cm, bílá</t>
  </si>
  <si>
    <t>97611HA</t>
  </si>
  <si>
    <t>TANDEM R HYDRO-AIR hydromasážní vana, 170x130x50cm, bílá</t>
  </si>
  <si>
    <t>70119HA</t>
  </si>
  <si>
    <t>VIVA L HYDRO-AIR hydromasážní vana, 175x80x47cm, bílá</t>
  </si>
  <si>
    <t>78119HA</t>
  </si>
  <si>
    <t>VIVA R HYDRO-AIR hydromasážní vana, 175x80x47cm, bílá</t>
  </si>
  <si>
    <t>72872HA</t>
  </si>
  <si>
    <t>ANDRA L HYDRO-AIR hydromasážní vana, 180x90x45cm, bílá</t>
  </si>
  <si>
    <t>78771HA</t>
  </si>
  <si>
    <t>ANDRA R HYDRO-AIR hydromasážní vana, 180x90x45cm, bílá</t>
  </si>
  <si>
    <t>19611HA</t>
  </si>
  <si>
    <t>TRIANGL L HYDRO-AIR hydromasážní vana, 180x120x50cm, bílá</t>
  </si>
  <si>
    <t>20611HA</t>
  </si>
  <si>
    <t>TRIANGL R HYDRO-AIR hydromasážní vana, 180x120x50cm, bílá</t>
  </si>
  <si>
    <t>72099HA</t>
  </si>
  <si>
    <t>VIVA L HYDRO-AIR hydromasážní vana, 185x80x47cm, bílá</t>
  </si>
  <si>
    <t>72129HA</t>
  </si>
  <si>
    <t>VIVA R HYDRO-AIR hydromasážní vana, 185x80x47cm, bílá</t>
  </si>
  <si>
    <t>Rohové</t>
  </si>
  <si>
    <t>64119H</t>
  </si>
  <si>
    <t>ROSANA HYDRO hydromasážní vana, 140x140x49cm, bílá</t>
  </si>
  <si>
    <t>98611H</t>
  </si>
  <si>
    <t>FLOSS HYDRO hydromasážní vana, 145x145x50cm, bílá</t>
  </si>
  <si>
    <t>63119H</t>
  </si>
  <si>
    <t>ROSANA HYDRO hydromasážní vana, 150x150x49cm, bílá</t>
  </si>
  <si>
    <t>64119HA</t>
  </si>
  <si>
    <t>ROSANA HYDRO-AIR hydromasážní vana, 140x140x49cm, bílá</t>
  </si>
  <si>
    <t>98611HA</t>
  </si>
  <si>
    <t>FLOSS HYDRO-AIR hydromasážní vana, 145x145x50cm, bílá</t>
  </si>
  <si>
    <t>63119HA</t>
  </si>
  <si>
    <t>ROSANA HYDRO-AIR hydromasážní vana, 150x150x49cm, bílá</t>
  </si>
  <si>
    <t>Oválné a kulaté</t>
  </si>
  <si>
    <t>72840H</t>
  </si>
  <si>
    <t>OBLO HYDRO hydromasážní vana, 165x48cm, bílá</t>
  </si>
  <si>
    <t>35611H</t>
  </si>
  <si>
    <t>ASTRA O HYDRO hydromasážní vana, 165x75x48cm, bílá</t>
  </si>
  <si>
    <t>79119H</t>
  </si>
  <si>
    <t>VIVA O HYDRO hydromasážní vana, 175x80x47cm, bílá</t>
  </si>
  <si>
    <t>16611H</t>
  </si>
  <si>
    <t>IO HYDRO hydromasážní vana, 180x85x49cm, bílá</t>
  </si>
  <si>
    <t>72179H</t>
  </si>
  <si>
    <t>VIVA O HYDRO hydromasážní vana, 185x80x47cm, bílá</t>
  </si>
  <si>
    <t>82111H</t>
  </si>
  <si>
    <t>STADIUM HYDRO hydromasážní vana, 190x95x46cm, bílá</t>
  </si>
  <si>
    <t>72840HA</t>
  </si>
  <si>
    <t>OBLO HYDRO-AIR hydromasážní vana, 165x48cm, bílá</t>
  </si>
  <si>
    <t>35611HA</t>
  </si>
  <si>
    <t>ASTRA O HYDRO-AIR hydromasážní vana, 165x75x48cm, bílá</t>
  </si>
  <si>
    <t>79119HA</t>
  </si>
  <si>
    <t>VIVA O HYDRO-AIR hydromasážní vana, 175x80x47cm, bílá</t>
  </si>
  <si>
    <t>16611HA</t>
  </si>
  <si>
    <t>IO HYDRO-AIR hydromasážní vana, 180x85x49cm, bílá</t>
  </si>
  <si>
    <t>72179HA</t>
  </si>
  <si>
    <t>VIVA O HYDRO-AIR hydromasážní vana, 185x80x47cm, bílá</t>
  </si>
  <si>
    <t>82111HA</t>
  </si>
  <si>
    <t>STADIUM HYDRO-AIR hydromasážní vana, 190x95x46cm, bílá</t>
  </si>
  <si>
    <t>78731S</t>
  </si>
  <si>
    <t>MARLENE SLIM obdélníková vana 200x90x48cm, bílá</t>
  </si>
  <si>
    <t>71607S</t>
  </si>
  <si>
    <t>MARLENE SLIM obdélníková vana 190x90x48cm, bílá</t>
  </si>
  <si>
    <t>72034S</t>
  </si>
  <si>
    <t>MARLENE SLIM obdélníková vana 180x80x48cm, bílá</t>
  </si>
  <si>
    <t>72403S</t>
  </si>
  <si>
    <t>MARLENE SLIM obdélníková vana 170x80x48cm, bílá</t>
  </si>
  <si>
    <t>71968S</t>
  </si>
  <si>
    <t>VIVA B SLIM obdélníková vana 185x80x47cm, bílá</t>
  </si>
  <si>
    <t>88119S</t>
  </si>
  <si>
    <t>VIVA B SLIM obdélníková vana 175x80x47cm, bílá</t>
  </si>
  <si>
    <t>19611S</t>
  </si>
  <si>
    <t>TRIANGL L SLIM asymetrická vana 180x120x50cm, bílá</t>
  </si>
  <si>
    <t>PO60-100</t>
  </si>
  <si>
    <t>20611S</t>
  </si>
  <si>
    <t>TRIANGL R SLIM asymetrická vana 180x120x50cm, bílá</t>
  </si>
  <si>
    <t>72872S</t>
  </si>
  <si>
    <t>ANDRA L SLIM asymetrická vana 180x90x45cm, bílá</t>
  </si>
  <si>
    <t>PO60-80</t>
  </si>
  <si>
    <t>78771S</t>
  </si>
  <si>
    <t>ANDRA R SLIM asymetrická vana 180x90x45cm, bílá</t>
  </si>
  <si>
    <t>81111S</t>
  </si>
  <si>
    <t>ANDRA L SLIM asymetrická vana 170x90x45cm, bílá</t>
  </si>
  <si>
    <t>81511S</t>
  </si>
  <si>
    <t>ANDRA R SLIM asymetrická vana 170x90x45cm, bílá</t>
  </si>
  <si>
    <t>32611S</t>
  </si>
  <si>
    <t>ASTRA B SLIM obdélníková vana 165x75x48cm, bílá</t>
  </si>
  <si>
    <t>72273S</t>
  </si>
  <si>
    <t>LILY SLIM obdélníková vana 150x70x39cm, bílá</t>
  </si>
  <si>
    <t>72201S</t>
  </si>
  <si>
    <t>LILY SLIM obdélníková vana 140x70x39cm, bílá</t>
  </si>
  <si>
    <t>77511S</t>
  </si>
  <si>
    <t>LILY SLIM obdélníková vana 130x70x39cm, bílá</t>
  </si>
  <si>
    <t>25111S</t>
  </si>
  <si>
    <t>LILY SLIM obdélníková vana 120x70x39cm, bílá</t>
  </si>
  <si>
    <t>78511S</t>
  </si>
  <si>
    <t>QUEST SLIM obdélníková vana 180x100x49cm, bílá</t>
  </si>
  <si>
    <t>17611S</t>
  </si>
  <si>
    <t>KVADRA SLIM obdélníková vana 180x80x47cm, bílá</t>
  </si>
  <si>
    <t>18611S</t>
  </si>
  <si>
    <t>KVADRA SLIM obdélníková vana 170x80x47cm, bílá</t>
  </si>
  <si>
    <t>25611S</t>
  </si>
  <si>
    <t>LAURA SLIM obdélníková vana 170x75x39cm, bílá</t>
  </si>
  <si>
    <t>24611S</t>
  </si>
  <si>
    <t>LAURA SLIM obdélníková vana 160x70x39cm, bílá</t>
  </si>
  <si>
    <t>13111S</t>
  </si>
  <si>
    <t>CLEO SLIM obdélníková vana 180x90x48cm, bílá</t>
  </si>
  <si>
    <t>95611S</t>
  </si>
  <si>
    <t>CLEO SLIM obdélníková vana 180x80x48cm, bílá</t>
  </si>
  <si>
    <t>94611S</t>
  </si>
  <si>
    <t>CLEO SLIM obdélníková vana 170x75x48cm, bílá</t>
  </si>
  <si>
    <t>74611S</t>
  </si>
  <si>
    <t>CLEO SLIM obdélníková vana 170x70x48cm, bílá</t>
  </si>
  <si>
    <t>93611S</t>
  </si>
  <si>
    <t>CLEO SLIM obdélníková vana 160x75x48cm, bílá</t>
  </si>
  <si>
    <t>73611S</t>
  </si>
  <si>
    <t>CLEO SLIM obdélníková vana 160x70x48cm, bílá</t>
  </si>
  <si>
    <t>27611S</t>
  </si>
  <si>
    <t>CLEO SLIM obdélníková vana 150x75x48cm, bílá</t>
  </si>
  <si>
    <t>71709S</t>
  </si>
  <si>
    <t>MIMOA SLIM obdélníková vana 170x75x39cm, bílá</t>
  </si>
  <si>
    <t>71710S</t>
  </si>
  <si>
    <t>KRYSTA SLIM obdélníková vana 180x80x39cm, bílá</t>
  </si>
  <si>
    <t>72906S</t>
  </si>
  <si>
    <t>KRYSTA SLIM obdélníková vana 180x70x39cm, bílá</t>
  </si>
  <si>
    <t>87111S</t>
  </si>
  <si>
    <t>LISA SLIM obdélníková vana 170x70x47cm, bílá</t>
  </si>
  <si>
    <t>86111S</t>
  </si>
  <si>
    <t>LISA SLIM obdélníková vana 160x70x47cm, bílá</t>
  </si>
  <si>
    <t>85111S</t>
  </si>
  <si>
    <t>LISA SLIM obdélníková vana 150x70x47cm, bílá</t>
  </si>
  <si>
    <t>71708S</t>
  </si>
  <si>
    <t>NOEMI SLIM obdélníková vana 170x70x39cm, bílá</t>
  </si>
  <si>
    <t>71707S</t>
  </si>
  <si>
    <t>NOEMI SLIM obdélníková vana 160x70x39cm, bílá</t>
  </si>
  <si>
    <t>33611S</t>
  </si>
  <si>
    <t>ASTRA L SLIM asymetrická vana 165x80x48cm, bílá</t>
  </si>
  <si>
    <t>34611S</t>
  </si>
  <si>
    <t>ASTRA R SLIM asymetrická vana 165x80x48cm, bílá</t>
  </si>
  <si>
    <t>30611S</t>
  </si>
  <si>
    <t>ASTRA WL SLIM asymetrická vana 165x90x48cm, bílá</t>
  </si>
  <si>
    <t>31611S</t>
  </si>
  <si>
    <t>ASTRA WR SLIM asymetrická vana 165x90x48cm, bílá</t>
  </si>
  <si>
    <t>72099S</t>
  </si>
  <si>
    <t>VIVA L SLIM asymetrická vana 185x80x47cm, bílá</t>
  </si>
  <si>
    <t>72129S</t>
  </si>
  <si>
    <t>VIVA R SLIM asymetrická vana 185x80x47cm, bílá</t>
  </si>
  <si>
    <t>70119S</t>
  </si>
  <si>
    <t>VIVA L SLIM asymetrická vana 175x80x47cm, bílá</t>
  </si>
  <si>
    <t>78119S</t>
  </si>
  <si>
    <t>VIVA R SLIM asymetrická vana 175x80x47cm, bílá</t>
  </si>
  <si>
    <t>MONOLITH VANY</t>
  </si>
  <si>
    <t>72099M</t>
  </si>
  <si>
    <t>VIVA L MONOLITH asymetrická vana 180x75x60cm, bílá</t>
  </si>
  <si>
    <t>72129M</t>
  </si>
  <si>
    <t>VIVA R MONOLITH asymetrická vana 180x75x60cm, bílá</t>
  </si>
  <si>
    <t>70119M</t>
  </si>
  <si>
    <t>VIVA L MONOLITH asymetrická vana 170x75x60cm, bílá</t>
  </si>
  <si>
    <t>78119M</t>
  </si>
  <si>
    <t>VIVA R MONOLITH asymetrická vana 170x75x60cm, bílá</t>
  </si>
  <si>
    <t>33611M</t>
  </si>
  <si>
    <t>ASTRA L MONOLITH asymetrická vana 160x75x60cm, bílá</t>
  </si>
  <si>
    <t>34611M</t>
  </si>
  <si>
    <t>ASTRA R MONOLITH asymetrická vana 160x75x60cm, bílá</t>
  </si>
  <si>
    <t>89119M</t>
  </si>
  <si>
    <t>VIVA D MONOLITH akrylátová vana 170x75x60cm, bílá</t>
  </si>
  <si>
    <t>OBDELNÍKOVÉ VANY</t>
  </si>
  <si>
    <t>CAME čtvercová vana s konstrukcí 175x175x50cm, bílá</t>
  </si>
  <si>
    <t>DUO obdélníková vana 200x120x45cm, bílá</t>
  </si>
  <si>
    <t>PO100-100</t>
  </si>
  <si>
    <t>DUO obdélníková vana s konstrukcí 200x120x45cm, bílá</t>
  </si>
  <si>
    <t>DUPLA obdélníková vana 180x120x54cm, bílá</t>
  </si>
  <si>
    <t>DUPLA obdélníková vana s konstrukcí 180x120x54cm, bílá</t>
  </si>
  <si>
    <t>SALSA obdélníková vana 190x100x47cm, bílá</t>
  </si>
  <si>
    <t>44219</t>
  </si>
  <si>
    <t>SALSA obdélníková vana s konstrukcí 190x100x47cm, bílá</t>
  </si>
  <si>
    <t>SALSA 190 ULN panel čelní</t>
  </si>
  <si>
    <t>MARLENE obdélníková vana 200x90x48cm, bílá</t>
  </si>
  <si>
    <t>MARLENE obdélníková vana s konstrukcí 200x90x48cm, bílá</t>
  </si>
  <si>
    <t>MARLENE obdélníková vana 190x90x48cm, bílá</t>
  </si>
  <si>
    <t>MARLENE obdélníková vana s konstrukcí 190x90x48cm, bílá</t>
  </si>
  <si>
    <t>MARLENE 190 UL panel rohový</t>
  </si>
  <si>
    <t>MARLENE 190 ULN NIKA panel</t>
  </si>
  <si>
    <t>MARLENE obdélníková vana s konstrukcí 180x80x48cm, bílá</t>
  </si>
  <si>
    <t>MARLENE 180 UL panel rohový</t>
  </si>
  <si>
    <t>MARLENE 180 ULN NIKA panel</t>
  </si>
  <si>
    <t>MARLENE obdélníková vana s konstrukcí, 170x80x48cm, bílá</t>
  </si>
  <si>
    <t>MARLENE 170 UL panel rohový</t>
  </si>
  <si>
    <t>MARLENE 170 ULN NIKA panel</t>
  </si>
  <si>
    <t>NDVAN0054</t>
  </si>
  <si>
    <t>MARLENE náhradní záklop</t>
  </si>
  <si>
    <t>GARDA obdélníková vana 190x90x44cm, bílá</t>
  </si>
  <si>
    <t>GARDA obdélníková vana s konstrukcí 190x90x44cm, bílá</t>
  </si>
  <si>
    <t>GARDA 190 UL panel rohový</t>
  </si>
  <si>
    <t>GARDA 190 ULN NIKA panel</t>
  </si>
  <si>
    <t>QUEST obdélníková vana 180x100x49cm, bílá</t>
  </si>
  <si>
    <t xml:space="preserve">QUEST obdélníková vana s konstrukcí 180x100x49cm, bílá  </t>
  </si>
  <si>
    <t>QUEST 180 ULN NIKA panel</t>
  </si>
  <si>
    <t>KVADRA obdélníková vana s konstrukcí 180x80x47cm, bílá</t>
  </si>
  <si>
    <t>KVADRA 180 UL panel rohový</t>
  </si>
  <si>
    <t>KVADRA 180 ULN NIKA panel</t>
  </si>
  <si>
    <t>KVADRA obdélníková vana s konstrukcí 170x80x47cm, bílá</t>
  </si>
  <si>
    <t>KVADRA 170 UL panel rohový</t>
  </si>
  <si>
    <t>KVADRA 170 ULN NIKA panel</t>
  </si>
  <si>
    <t>VIVA B obdélníková vana 185x80x47cm, bílá</t>
  </si>
  <si>
    <t xml:space="preserve">VIVA B obdélníková vana s konstrukcí 185x80x47cm, bílá </t>
  </si>
  <si>
    <t>VIVA B 185 UL panel rohový</t>
  </si>
  <si>
    <t>VIVA B 185 ULN NIKA panel</t>
  </si>
  <si>
    <t>VIVA B obdélníková vana 175x80x47cm, bílá</t>
  </si>
  <si>
    <t>VIVA B obdélníková vana s konstrukcí 175x80x47cm, bílá</t>
  </si>
  <si>
    <t>VIVA B 175 UL panel rohový</t>
  </si>
  <si>
    <t>VIVA B 175 ULN NIKA panel</t>
  </si>
  <si>
    <t>KAMELIE obdélníková vana s konstrukcí 170x80x44cm, bílá</t>
  </si>
  <si>
    <t>KAMELIE UL panel rohový</t>
  </si>
  <si>
    <t>KAMELIE ULN NIKA panel</t>
  </si>
  <si>
    <t>LAURA obdélníková vana s konstrukcí 170x75x39cm, bílá</t>
  </si>
  <si>
    <t>LAURA 170 UL panel rohový</t>
  </si>
  <si>
    <t>LAURA 170 ULN NIKA panel</t>
  </si>
  <si>
    <t>LAURA obdélníková vana s konstrukcí 160x70x39cm, bílá</t>
  </si>
  <si>
    <t>LAURA 160 UL panel rohový</t>
  </si>
  <si>
    <t>LAURA 160 ULN NIKA panel</t>
  </si>
  <si>
    <t>CLEO obdélníková vana 180x90x48cm, bílá</t>
  </si>
  <si>
    <t>CLEO obdélníková vana s konstrukcí 180x90x48cm, bílá</t>
  </si>
  <si>
    <t>CLEO 180x90 UL panel rohový</t>
  </si>
  <si>
    <t>CLEO obdélníková vana s konstrukcí 180x80x48cm, bílá</t>
  </si>
  <si>
    <t>CLEO 180x80 UL rohový panel</t>
  </si>
  <si>
    <t>CLEO obdélníková vana 170x75x48cm, bílá</t>
  </si>
  <si>
    <t>CLEO obdélníková vana s konstrukcí 170x75x48cm, bílá</t>
  </si>
  <si>
    <t>CLEO 170x75 UL rohový panel</t>
  </si>
  <si>
    <t>CLEO obdélníková vana s konstrukcí 170x70x48cm, bílá</t>
  </si>
  <si>
    <t>CLEO 170x70 UL rohový panel</t>
  </si>
  <si>
    <t>CLEO obdélníková vana s konstrukcí 160x75x48cm, bílá</t>
  </si>
  <si>
    <t>CLEO 160x75 UL rohový panel</t>
  </si>
  <si>
    <t>CLEO obdélníková vana 160x70x48cm, bílá</t>
  </si>
  <si>
    <t>CLEO obdélníková vana s konstrukcí 160x70x48cm, bílá</t>
  </si>
  <si>
    <t>CLEO 160x70 UL panel rohový</t>
  </si>
  <si>
    <t>CLEO obdélníková vana 150x75x48cm, bílá</t>
  </si>
  <si>
    <t>CLEO obdélníková vana s konstrukcí 150x75x48cm, bílá</t>
  </si>
  <si>
    <t>CLEO 150x75 UL panel rohový</t>
  </si>
  <si>
    <t>CLEO 150x75 ULN NIKA panel</t>
  </si>
  <si>
    <t>ADRIANA obdélníková vana 180x74x45cm, bílá</t>
  </si>
  <si>
    <t>ADRIANA obdélníková vana s konstrukcí 180x74x45cm, bílá</t>
  </si>
  <si>
    <t>ADRIANA 180 UL panel rohový</t>
  </si>
  <si>
    <t>ADRIANA 180 ULN NIKA panel</t>
  </si>
  <si>
    <t>ADRIANA obdélníková vana 170x74x45cm, bílá</t>
  </si>
  <si>
    <t>ADRIANA obdélníková vana s konstrukcí 170x74x45cm, bílá</t>
  </si>
  <si>
    <t>ADRIANA 170 UL panel rohový</t>
  </si>
  <si>
    <t>ADRIANA 170 ULN NIKA panel</t>
  </si>
  <si>
    <t>ADRIANA obdélníková vana s konstrukcí 160x74x45cm, bílá</t>
  </si>
  <si>
    <t>ADRIANA 160 UL rohový panel</t>
  </si>
  <si>
    <t>ADRIANA 160 ULN NIKA panel</t>
  </si>
  <si>
    <t>KRYSTA obdélníková vana 180x80x39cm, bílá</t>
  </si>
  <si>
    <t>KRYSTA obdélníková vana s konstrukcí 180x80x39cm, bílá</t>
  </si>
  <si>
    <t>KRYSTA 180x80 UL panel rohový</t>
  </si>
  <si>
    <t>KRYSTA 180x80 ULN NIKA panel</t>
  </si>
  <si>
    <t>KRYSTA obdélníková vana 180x70x39cm, bílá</t>
  </si>
  <si>
    <t>KRYSTA obdélníková vana s konstrukcí 180x70x39cm, bílá</t>
  </si>
  <si>
    <t>KRYSTA 180x70 UL panel rohový</t>
  </si>
  <si>
    <t>KRYSTA 180x70 ULN NIKA panel</t>
  </si>
  <si>
    <t>MIMOA obdélníková vana s konstrukcí 170x75x39cm, bílá</t>
  </si>
  <si>
    <t>MIMOA 170 UL panel rohový</t>
  </si>
  <si>
    <t>MIMOA 170 ULN NIKA panel</t>
  </si>
  <si>
    <t>NOEMI obdélníková vana 170x70x39cm, bílá</t>
  </si>
  <si>
    <t>NOEMI obdélníková vana s konstrukcí 170x70x39cm, bílá</t>
  </si>
  <si>
    <t>NOEMI 170 UL panel rohový</t>
  </si>
  <si>
    <t>NOEMI 170 ULN NIKA panel</t>
  </si>
  <si>
    <t xml:space="preserve">NOEMI obdélníková vana s konstrukcí 160x70x39cm, bílá   </t>
  </si>
  <si>
    <t>NOEMI 160 UL panel rohový</t>
  </si>
  <si>
    <t>NOEMI 160 ULN NIKA panel</t>
  </si>
  <si>
    <t>LISA obdélníková vana s konstrukcí 170x70x47cm, bílá</t>
  </si>
  <si>
    <t>LISA 170 UL panel rohový</t>
  </si>
  <si>
    <t>LISA 170 ULN NIKA panel</t>
  </si>
  <si>
    <t>LISA obdélníková vana 160x70x47cm, bílá</t>
  </si>
  <si>
    <t>LISA obdélníková vana s konstrukcí 160x70x47cm, bílá</t>
  </si>
  <si>
    <t>LISA 160 UL panel rohový</t>
  </si>
  <si>
    <t>LISA 160 ULN NIKA panel</t>
  </si>
  <si>
    <t>LISA obdélníková vana 150x70x47cm, bílá</t>
  </si>
  <si>
    <t>LISA obdélníková vana s konstrukcí 150x70x47cm, bílá</t>
  </si>
  <si>
    <t>LISA 150 UL panel rohový</t>
  </si>
  <si>
    <t>LISA 150 ULN NIKA panel</t>
  </si>
  <si>
    <t>ASTRA B obdélníková vana 165x75x48cm, bílá</t>
  </si>
  <si>
    <t>ASTRA B obdélníková vana s konstrukcí 165x75x48cm, bílá</t>
  </si>
  <si>
    <t>ASTRA B 165 UL panel rohový</t>
  </si>
  <si>
    <t>ASTRA B 165 ULN NIKA panel</t>
  </si>
  <si>
    <t>LILY obdélníková vana 150x70x39cm, bílá</t>
  </si>
  <si>
    <t>LILY obdélníková vana s konstrukcí 150x70x39cm, bílá</t>
  </si>
  <si>
    <t>LILY 150 UL panel rohový</t>
  </si>
  <si>
    <t>LILY 150 ULN NIKA panel</t>
  </si>
  <si>
    <t>LILY obdélníková vana 140x70x39cm, bílá</t>
  </si>
  <si>
    <t xml:space="preserve">LILY obdélníková vana s konstrukcí 140x70x39cm, bílá   </t>
  </si>
  <si>
    <t>LILY 140 UL panel rohový</t>
  </si>
  <si>
    <t>LILY 140 ULN NIKA panel</t>
  </si>
  <si>
    <t>LILY obdélníková vana 130x70x39cm, bílá</t>
  </si>
  <si>
    <t>LILY obdélníková vana s konstrukcí 130x70x39cm, bílá</t>
  </si>
  <si>
    <t>LILY 130 UL panel rohový</t>
  </si>
  <si>
    <t>LILY 130 ULN NIKA panel</t>
  </si>
  <si>
    <t>LILY obdélníková vana 120x70x39cm, bílá</t>
  </si>
  <si>
    <t>LILY obdélníková vana s konstrukcí 120x70x39cm, bílá</t>
  </si>
  <si>
    <t>LILY 120 UL panel rohový</t>
  </si>
  <si>
    <t>LILY 120 ULN NIKA panel</t>
  </si>
  <si>
    <t>JAZZ sedací vana 120x75x39cm, bílá</t>
  </si>
  <si>
    <t>JAZZ sedací vana s konstrukcí 120x75x39cm, bílá</t>
  </si>
  <si>
    <t>Panely PLAIN</t>
  </si>
  <si>
    <t>PLAIN NIKA panel 120x59cm</t>
  </si>
  <si>
    <t>PLAIN NIKA panel 130x59cm</t>
  </si>
  <si>
    <t>PLAIN NIKA panel 140x59cm</t>
  </si>
  <si>
    <t>PLAIN NIKA panel 150x59cm</t>
  </si>
  <si>
    <t>PLAIN NIKA panel 160x59cm</t>
  </si>
  <si>
    <t>PLAIN NIKA panel 165x59cm</t>
  </si>
  <si>
    <t>PLAIN NIKA panel 170x59cm</t>
  </si>
  <si>
    <t>PLAIN NIKA panel 175x59cm</t>
  </si>
  <si>
    <t>PLAIN NIKA panel 180x59cm</t>
  </si>
  <si>
    <t>PLAIN NIKA panel 185x59cm</t>
  </si>
  <si>
    <t>PLAIN NIKA panel 190x59cm</t>
  </si>
  <si>
    <t>PLAIN panel čelní 120x59cm, levý</t>
  </si>
  <si>
    <t>PLAIN panel čelní 130x59cm, levý</t>
  </si>
  <si>
    <t>PLAIN panel čelní 140x59cm, levý</t>
  </si>
  <si>
    <t>PLAIN panel čelní 150x59cm, levý</t>
  </si>
  <si>
    <t>PLAIN panel čelní 160x59cm, levý</t>
  </si>
  <si>
    <t>PLAIN panel čelní 165x59cm, levý</t>
  </si>
  <si>
    <t>PLAIN panel čelní 170x59cm, levý</t>
  </si>
  <si>
    <t>PLAIN panel čelní 175x59cm, levý</t>
  </si>
  <si>
    <t>PLAIN panel čelní 180x59cm, levý</t>
  </si>
  <si>
    <t>PLAIN panel čelní 185x59cm, levý</t>
  </si>
  <si>
    <t>PLAIN panel čelní 190x59cm, levý</t>
  </si>
  <si>
    <t>PLAIN panel čelní 120x59cm, pravý</t>
  </si>
  <si>
    <t>PLAIN panel čelní 130x59cm, pravý</t>
  </si>
  <si>
    <t>PLAIN panel čelní 140x59cm, pravý</t>
  </si>
  <si>
    <t>PLAIN panel čelní 150x59cm, pravý</t>
  </si>
  <si>
    <t>PLAIN panel čelní 160x59cm, pravý</t>
  </si>
  <si>
    <t>PLAIN panel čelní 165x59cm, pravý</t>
  </si>
  <si>
    <t>PLAIN panel čelní 170x59cm, pravý</t>
  </si>
  <si>
    <t>PLAIN panel čelní 175x59cm, pravý</t>
  </si>
  <si>
    <t>PLAIN panel čelní 180x59cm, pravý</t>
  </si>
  <si>
    <t>PLAIN panel čelní 185x59cm, pravý</t>
  </si>
  <si>
    <t>PLAIN panel čelní 190x59cm, pravý</t>
  </si>
  <si>
    <t>PLAIN panel boční 70x59cm</t>
  </si>
  <si>
    <t>PLAIN panel boční 74x59cm</t>
  </si>
  <si>
    <t>PLAIN panel boční 75x59cm</t>
  </si>
  <si>
    <t>PLAIN panel boční 80x59cm</t>
  </si>
  <si>
    <t>PLAIN panel boční 88x59cm</t>
  </si>
  <si>
    <t>PLAIN panel boční 90x59cm</t>
  </si>
  <si>
    <t>PLAIN panel boční 100x59cm</t>
  </si>
  <si>
    <t>Panely COUVERT</t>
  </si>
  <si>
    <t>COUVERT NIKA panel čelní 180x52cm</t>
  </si>
  <si>
    <t>COUVERT NIKA panel čelní 170x52cm</t>
  </si>
  <si>
    <t>COUVERT NIKA panel čelní 160x52cm</t>
  </si>
  <si>
    <t>COUVERT NIKA panel čelní 150x52cm</t>
  </si>
  <si>
    <t>COUVERT NIKA panel čelní 140x52cm</t>
  </si>
  <si>
    <t>COUVERT NIKA panel čelní 130x52cm</t>
  </si>
  <si>
    <t>COUVERT NIKA panel čelní 120x52cm</t>
  </si>
  <si>
    <t>COUVERT panel boční 80x52cm</t>
  </si>
  <si>
    <t>COUVERT panel boční 75x52cm</t>
  </si>
  <si>
    <t>COUVERT panel boční 70x52cm</t>
  </si>
  <si>
    <t>COUVERT panel čelní 180x52cm, levý</t>
  </si>
  <si>
    <t>COUVERT panel čelní 180x52cm, pravý</t>
  </si>
  <si>
    <t>COUVERT panel čelní 170x52cm, levý</t>
  </si>
  <si>
    <t>COUVERT panel čelní 170x52cm, pravý</t>
  </si>
  <si>
    <t>COUVERT panel čelní 160x52cm, levý</t>
  </si>
  <si>
    <t>COUVERT panel čelní 160x52cm, pravý</t>
  </si>
  <si>
    <t>COUVERT panel čelní 150x52cm, levý</t>
  </si>
  <si>
    <t>COUVERT panel čelní 150x52cm, pravý</t>
  </si>
  <si>
    <t>COUVERT panel čelní 140x52cm, levý</t>
  </si>
  <si>
    <t>COUVERT panel čelní 140x52cm, pravý</t>
  </si>
  <si>
    <t>COUVERT panel čelní 130x52cm, levý</t>
  </si>
  <si>
    <t>COUVERT panel čelní 130x52cm, pravý</t>
  </si>
  <si>
    <t>COUVERT panel čelní 120x52cm, levý</t>
  </si>
  <si>
    <t>COUVERT panel čelní 120x52cm, pravý</t>
  </si>
  <si>
    <t>Montážní sada na panely PLAIN, PLAIN NIKA, COUVERT, COUVERT NIKA ((NDVAN0164))</t>
  </si>
  <si>
    <t>ROHOVÉ VANY</t>
  </si>
  <si>
    <t>ROSANA rohová vana s konstrukcí 150x150x49cm, bílá</t>
  </si>
  <si>
    <t>ROSANA 150 panel čelní</t>
  </si>
  <si>
    <t>ROSANA rohová vana s konstrukcí 140x140x49cm, bílá</t>
  </si>
  <si>
    <t>ROSANA 140 panel čelní</t>
  </si>
  <si>
    <t>SIMONA rohová vana s konstrukcí 150x150x44cm, bílá</t>
  </si>
  <si>
    <t>SIMONA 150 panel čelní</t>
  </si>
  <si>
    <t>SIMONA rohová vana s konstrukcí 140x140x44cm, bílá</t>
  </si>
  <si>
    <t>SIMONA 140 panel čelní</t>
  </si>
  <si>
    <t>EDERA rohová vana 152x152x54cm, bílá</t>
  </si>
  <si>
    <t>EDERA rohová vana s konstrukcí 152x152x54cm, bílá</t>
  </si>
  <si>
    <t>EDERA panel čelní</t>
  </si>
  <si>
    <t>LIDIE rohová vana 140x140x45cm, bílá</t>
  </si>
  <si>
    <t>LIDIE rohová vana s konstrukcí 140x140x45cm, bílá</t>
  </si>
  <si>
    <t>LIDIE panel čelní</t>
  </si>
  <si>
    <t>FLOSS rohová vana 145x145x50cm, bílá</t>
  </si>
  <si>
    <t>FLOSS rohová vana s konstrukcí 145x145x50cm, bílá</t>
  </si>
  <si>
    <t>FLOSS panel čelní</t>
  </si>
  <si>
    <t>SIRIUS rohová vana 130x130x43cm, bílá</t>
  </si>
  <si>
    <t>SIRIUS rohová vana s konstrukcí 130x130x43cm, bílá</t>
  </si>
  <si>
    <t>SIRIUS panel čelní</t>
  </si>
  <si>
    <t>NILA rohová vana 120x120x41cm, bílá</t>
  </si>
  <si>
    <t>NILA rohová vana s konstrukcí 120x120x41cm, bílá</t>
  </si>
  <si>
    <t>NILA panel čelní</t>
  </si>
  <si>
    <t>KULATÉ VANY</t>
  </si>
  <si>
    <t>ROYAL ROUND kulatá vana s konstrukcí 172x172x49cm, bílá</t>
  </si>
  <si>
    <t>ROYAL CORNER kulatá vana s konstrukcí 173x173x49cm, bílá</t>
  </si>
  <si>
    <t>OBLO kulatá vana s konstrukcí 165x48cm, bílá</t>
  </si>
  <si>
    <t>NEPRAVIDELNÉ VANY</t>
  </si>
  <si>
    <t>VIVA D akrylátová vana 175x80x47cm, bílá</t>
  </si>
  <si>
    <t>VIVA D akrylátová vana s konstrukcí 175x80x47cm, bílá</t>
  </si>
  <si>
    <t>TOKATA akrylátová vana 136x136x44cm, bílá</t>
  </si>
  <si>
    <t>TOKATA akrylátová vana s konstrukcí 136x136x44cm, bílá</t>
  </si>
  <si>
    <t>TOKATA panel čelní</t>
  </si>
  <si>
    <t>EXCENTRICKÉ VANY</t>
  </si>
  <si>
    <t>TANDEM L asymetrická vana 170x130x50cm, bílá</t>
  </si>
  <si>
    <t>TANDEM L asymetrická vana s konstrukcí 170x130x50cm, bílá</t>
  </si>
  <si>
    <t>TANDEM L, R panel rohový</t>
  </si>
  <si>
    <t>TANDEM R asymetrická vana 170x130x50cm, bílá</t>
  </si>
  <si>
    <t>TANDEM R asymetrická vana s konstrukcí 170x130x50cm, bílá</t>
  </si>
  <si>
    <t>TANYA L asymetrická vana 160x120x49cm, bílá</t>
  </si>
  <si>
    <t>TANYA L symetrická vana s konstrukcí 160x120x49cm, bílá</t>
  </si>
  <si>
    <t>TANYA L panel čelní</t>
  </si>
  <si>
    <t>TANYA R asymetrická vana 160x120x49cm, bílá</t>
  </si>
  <si>
    <t>TANYA R asymetrická vana s konstrukcí 160x120x49cm, bílá</t>
  </si>
  <si>
    <t>TANYA R panel čelní</t>
  </si>
  <si>
    <t>TIGRA L asymetrická vana 170x80x46cm, bílá</t>
  </si>
  <si>
    <t>TIGRA L asymetrická vana s konstrukcí 170x80x46cm, bílá</t>
  </si>
  <si>
    <t>TIGRA L 170 panel čelní</t>
  </si>
  <si>
    <t>TIGRA R asymetrická vana 170x80x46cm, bílá</t>
  </si>
  <si>
    <t>TIGRA R asymetrická vana s konstrukcí 170x80x46cm, bílá</t>
  </si>
  <si>
    <t>TIGRA R 170 panel čelní</t>
  </si>
  <si>
    <t>TIGRA L asymetrická vana 150x75x46cm, bílá</t>
  </si>
  <si>
    <t>TIGRA L asymetrická vana s konstrukcí 150x75x46cm, bílá</t>
  </si>
  <si>
    <t>TIGRA L 150 panel čelní</t>
  </si>
  <si>
    <t>TIGRA R asymetrická vana 150x75x46cm, bílá</t>
  </si>
  <si>
    <t>TIGRA R asymetrická vana s konstrukcí 150x75x46cm, bílá</t>
  </si>
  <si>
    <t>TIGRA R 150 panel čelní</t>
  </si>
  <si>
    <t>EVIA L asymetrická vana 170x100x47cm, bílá</t>
  </si>
  <si>
    <t>EVIA L asymetrická vana s konstrukcí 170x100x47cm, bílá</t>
  </si>
  <si>
    <t>EVIA L 170 panel čelní</t>
  </si>
  <si>
    <t>EVIA L 170 panel rohový</t>
  </si>
  <si>
    <t>EVIA R asymetrická vana 170x100x47cm, bílá</t>
  </si>
  <si>
    <t>EVIA R asymetrická vana s konstrukcí 170x100x47cm, bílá</t>
  </si>
  <si>
    <t>EVIA R 170 panel čelní</t>
  </si>
  <si>
    <t>EVIA R 170 panel rohový</t>
  </si>
  <si>
    <t>EVIA L asymetrická vana 160x100x47cm, bílá</t>
  </si>
  <si>
    <t>EVIA L asymetrická vana s konstrukcí 160x100x47cm, bílá</t>
  </si>
  <si>
    <t>EVIA L 160 panel čelní</t>
  </si>
  <si>
    <t>EVIA L 160 panel rohový</t>
  </si>
  <si>
    <t>EVIA R asymetrická vana 160x100x47cm, bílá</t>
  </si>
  <si>
    <t>EVIA R asymetrická vana s konstrukcí 160x100x47cm, bílá</t>
  </si>
  <si>
    <t>EVIA R 160 panel čelní</t>
  </si>
  <si>
    <t>EVIA R 160 panel rohový</t>
  </si>
  <si>
    <t>PROJEKTA L asymetrická vana 160x80x44cm, bílá</t>
  </si>
  <si>
    <t>PROJEKTA L asymetrická vana s konstrukcí 160x80x44cm, bílá</t>
  </si>
  <si>
    <t>PROJEKTA L 160 panel čelní</t>
  </si>
  <si>
    <t>PROJEKTA R asymetrická vana 160x80x44cm, bílá</t>
  </si>
  <si>
    <t>PROJEKTA R asymetrická vana s konstrukcí 160x80x44cm, bílá</t>
  </si>
  <si>
    <t>PROJEKTA R 160 panel čelní</t>
  </si>
  <si>
    <t>ASTRA L asymetrická vana 165x80x48cm, bílá</t>
  </si>
  <si>
    <t>ASTRA L asymetrická vana s konstrukcí 165x80x48cm, bílá</t>
  </si>
  <si>
    <t>ASTRA L panel čelní</t>
  </si>
  <si>
    <t>ASTRA R asymetrická vana 165x80x48cm, bílá</t>
  </si>
  <si>
    <t>ASTRA R asymetrická vana s konstrukcí 165x80x48cm, bílá</t>
  </si>
  <si>
    <t>ASTRA R panel čelní</t>
  </si>
  <si>
    <t>ASTRA WL asymetrická vana 165x90x48cm, bílá</t>
  </si>
  <si>
    <t>ASTRA WL asymetrická vana s konstrukcí 165x90x48cm, bílá</t>
  </si>
  <si>
    <t>ASTRA WR asymetrická vana 165x90x48cm, bílá</t>
  </si>
  <si>
    <t>ASTRA WR asymetrická vana s konstrukcí 165x90x48cm, bílá</t>
  </si>
  <si>
    <t>VIVA L asymetrická vana 185x80x47cm, bílá</t>
  </si>
  <si>
    <t>VIVA L asymetrická vana s konstrukcí 185x80x47cm, bílá</t>
  </si>
  <si>
    <t>VIVA L 185 panel čelní</t>
  </si>
  <si>
    <t>VIVA R asymetrická vana 185x80x47cm, bílá</t>
  </si>
  <si>
    <t>VIVA R asymetrická vana s konstrukcí 185x80x47cm, bílá</t>
  </si>
  <si>
    <t>VIVA R 185 panel čelní</t>
  </si>
  <si>
    <t>VIVA L asymetrická vana 175x80x47cm, bílá</t>
  </si>
  <si>
    <t>VIVA L asymetrická vana s konstrukcí 175x80x47cm, bílá</t>
  </si>
  <si>
    <t>VIVA L 175 panel čelní</t>
  </si>
  <si>
    <t>VIVA R asymetrická vana 175x80x47cm, bílá</t>
  </si>
  <si>
    <t>VIVA R asymetrická vana s konstrukcí 175x80X47cm, bílá</t>
  </si>
  <si>
    <t>VIVA R 175 panel čelní</t>
  </si>
  <si>
    <t>TRIANGL L asymetrická vana 180x120x50cm, bílá</t>
  </si>
  <si>
    <t>TRIANGL L asymetrická vana s konstrukcí 180x120x50cm, bílá</t>
  </si>
  <si>
    <t>TRIANGL R asymetrická vana 180x120x50cm, bílá</t>
  </si>
  <si>
    <t>TRIANGL R asymetrická vana s konstrukcí 180x120x50cm, bílá</t>
  </si>
  <si>
    <t>ANDRA L asymetrická vana 180x90x45cm, bílá</t>
  </si>
  <si>
    <t>ANDRA L asymetrická vana s konstrukcí 180x90x45cm, bílá</t>
  </si>
  <si>
    <t>ANDRA R asymetrická vana 180x90x45cm, bílá</t>
  </si>
  <si>
    <t>ANDRA R asymetrická vana s konstrukcí 180x90x45cm, bílá</t>
  </si>
  <si>
    <t>ANDRA L asymetrická vana 170x90x45cm, bílá</t>
  </si>
  <si>
    <t>ANDRA L asymetrická vana s konstrukcí 170x90x45cm, bílá</t>
  </si>
  <si>
    <t>ANDRA R asymetrická vana 170x90x45cm, bílá</t>
  </si>
  <si>
    <t>ANDRA R asymetrická vana s konstrukcí 170x90x45cm, bílá</t>
  </si>
  <si>
    <t>NAOS L asymetrická vana 180x100x43cm, bílá</t>
  </si>
  <si>
    <t>NAOS L asymetrická vana s konstrukcí 180x100x43cm, bílá</t>
  </si>
  <si>
    <t>NAOS L, R 180 panel čelní</t>
  </si>
  <si>
    <t>NAOS R asymetrická vana 180x100x43cm, bílá</t>
  </si>
  <si>
    <t>NAOS R asymetrická  vana s konstrukcí 180x100x43cm, bílá</t>
  </si>
  <si>
    <t>NAOS L asymetrická vana 170x100x43cm, bílá</t>
  </si>
  <si>
    <t>NAOS L asymetrická vana s konstrukcí 170x100x43cm, bílá</t>
  </si>
  <si>
    <t>NAOS L, R 170 panel čelní</t>
  </si>
  <si>
    <t>NAOS R asymetrická vana 170x100x43cm, bílá</t>
  </si>
  <si>
    <t>NAOS R asymetrická vana s konstrukcí 170x100x43cm,  bílá</t>
  </si>
  <si>
    <t>NAOS L asymetrická vana 158x100x43cm, bílá</t>
  </si>
  <si>
    <t>NAOS L asymetrická  vana s konstrukcí 158 x100x43cm, bílá</t>
  </si>
  <si>
    <t>NAOS L, R 158 panel čelní</t>
  </si>
  <si>
    <t>NAOS R asymetrická vana 158x100x43cm, bílá</t>
  </si>
  <si>
    <t>NAOS R asymetrická vana s konstrukcí 158 x100x43cm, bílá</t>
  </si>
  <si>
    <t>NAOS L asymetrická vana 150x100x43cm, bílá</t>
  </si>
  <si>
    <t>NAOS L asymetrická vana s konstrukcí 150x100x43cm, bílá</t>
  </si>
  <si>
    <t>NAOS L, R 150 panel čelní</t>
  </si>
  <si>
    <t>NAOS R asymetrická vana 150x100x43cm, bílá</t>
  </si>
  <si>
    <t>NAOS R asymetrická vana s konstrukcí 150x100x43cm, bílá</t>
  </si>
  <si>
    <t>SPRCHOVÉ VANY</t>
  </si>
  <si>
    <t>MAMBA L asymetrická vana 170x100x44cm, bílá</t>
  </si>
  <si>
    <t>MAMBA L asymetrická vana s konstrukcí 170x100x44cm, bílá</t>
  </si>
  <si>
    <t>MAMBA L 170 panel čelní</t>
  </si>
  <si>
    <t>MAMBA L 170 panel rohový</t>
  </si>
  <si>
    <t>MAMBA R asymetrická vana 170x100x44cm, bílá</t>
  </si>
  <si>
    <t>MAMBA R asymetrická vana s konstrukcí 170x100x44cm, bílá</t>
  </si>
  <si>
    <t>MAMBA R 170 panel čelní</t>
  </si>
  <si>
    <t>MAMBA R 170 panel rohový</t>
  </si>
  <si>
    <t>MAMBA L asymetrická vana 160x95x44cm, bílá</t>
  </si>
  <si>
    <t>MAMBA L asymetrická vana s konstrukcí 160x95x44cm, bílá</t>
  </si>
  <si>
    <t>MAMBA L 160 panel čelní</t>
  </si>
  <si>
    <t>MAMBA L 160 panel rohový</t>
  </si>
  <si>
    <t>MAMBA R asymetrická vana 160x95x44cm, bílá</t>
  </si>
  <si>
    <t>MAMBA R asymetrická vana s konstrukcí 160x95x44cm, bílá</t>
  </si>
  <si>
    <t>MAMBA R 160 panel čelní</t>
  </si>
  <si>
    <t>MAMBA R 160 panel rohový</t>
  </si>
  <si>
    <t>VERSYS L asymetrická vana 170x85x70x47cm, bílá</t>
  </si>
  <si>
    <t>VERSYS L asymetrická vana s konstrukcí 170x85x70x47cm, bílá</t>
  </si>
  <si>
    <t>VERSYS R asymetrická vana 170x85x70x47cm, bílá</t>
  </si>
  <si>
    <t>VERSYS R asymetrická vana s konstrukcí 170x85x70x47cm, bílá</t>
  </si>
  <si>
    <t>VERSYS L asymetrická vana 160x85x70x47cm, bílá</t>
  </si>
  <si>
    <t>VERSYS L asymetrická vana s konstrukcí 160x85x70x47cm, bílá</t>
  </si>
  <si>
    <t>VERSYS R asymetrická vana 160x85x70x47cm, bílá</t>
  </si>
  <si>
    <t>VERSYS R asymetrická vana s konstrukcí, 160x85x70x47cm, bílá</t>
  </si>
  <si>
    <t>OVÁLNÉ VANY</t>
  </si>
  <si>
    <t>STADIUM oválná vana 190x95x46cm, bílá</t>
  </si>
  <si>
    <t>STADIUM oválná vana s konstrukcí 190x95x46cm, bílá</t>
  </si>
  <si>
    <t>IO oválná vana 180x85x49cm, bílá</t>
  </si>
  <si>
    <t>IO oválná vana s konstrukcí 180x85x49cm, bílá</t>
  </si>
  <si>
    <t>VIVA O oválná vana 185x80x47cm, bílá</t>
  </si>
  <si>
    <t>VIVA O oválná vana s konstrukcí 185x80x47cm, bílá</t>
  </si>
  <si>
    <t>VIVA O oválná vana 175x80x47cm, bílá</t>
  </si>
  <si>
    <t>VIVA O oválná vana s konstrukcí 175x80x47cm, bílá</t>
  </si>
  <si>
    <t>ASTRA O oválná vana 165x75x48cm, bílá</t>
  </si>
  <si>
    <t>ASTRA O oválná vana s konstrukcí 165x75x48cm, bílá</t>
  </si>
  <si>
    <t>VOLNĚ STOJÍCÍ VANY</t>
  </si>
  <si>
    <t>DELONIX volně stojící vana litý mramor 170x84x62cm, bílá (nelze v RAL)</t>
  </si>
  <si>
    <t>HERHIS volně stojící vana litý mramor 170x72x63cm, bílá</t>
  </si>
  <si>
    <t>FLORA volně stojící vana litý mramor 180x80x67cm, bílá</t>
  </si>
  <si>
    <t>TESS volně stojící vana litý mramor 157x70x67cm, bílá</t>
  </si>
  <si>
    <t>ZASU volně stojící vana 180x81x58cm, bílá</t>
  </si>
  <si>
    <t>ROHIA volně stojící vana akrylát 187x98x58cm, bílá</t>
  </si>
  <si>
    <t>SAIMA volně stojící vana, akrylát, 176x95x60cm, bílá</t>
  </si>
  <si>
    <t>CHARLESTON</t>
  </si>
  <si>
    <t>CHARLESTON volně stojící vana 188x80x71cm, nohy chrom mat, bílá</t>
  </si>
  <si>
    <t>CHARLESTON volně stojící vana 188x80x71cm, nohy chrom mat, černá/bílá (RAL9005)</t>
  </si>
  <si>
    <t>CHARLESTON volně stojící vana 188x80x71cm, nohy bílé, bílá</t>
  </si>
  <si>
    <t>CHARLESTON volně stojící vana 188x80x71cm, nohy bílé, černá/bílá (RAL9005)</t>
  </si>
  <si>
    <t>CHARLESTON volně stojící vana 188x80x71cm, nohy bronz, bílá</t>
  </si>
  <si>
    <t>CHARLESTON volně stojící vana 188x80x71cm, nohy bronz, černá/bílá (RAL9005)</t>
  </si>
  <si>
    <t>FOXTROT</t>
  </si>
  <si>
    <t>FOXTROT volně stojící vana 170x75x64cm, nohy chrom mat, bílá</t>
  </si>
  <si>
    <t>FOXTROT volně stojící vana 170x75x64cm, nohy chrom mat, černá/bílá (RAL9005)</t>
  </si>
  <si>
    <t>FOXTROT volně stojící vana 170x75x64cm, nohy bílé, bílá</t>
  </si>
  <si>
    <t>FOXTROT volně stojící vana 170x75x64cm, nohy bílé, černá/bílá (RAL9005)</t>
  </si>
  <si>
    <t>FOXTROT volně stojící vana 170x75x64cm, nohy bronz, bílá</t>
  </si>
  <si>
    <t>FOXTROT volně stojící vana 170x75x64cm, nohy bronz, černá/bílá (RAL9005)</t>
  </si>
  <si>
    <t>RETRO</t>
  </si>
  <si>
    <t>RETRO volně stojící vana 173x75x84cm, nohy chrom mat, bílá</t>
  </si>
  <si>
    <t>RETRO volně stojící vana 173x75x84cm, nohy chrom mat, černá/bílá (RAL9005)</t>
  </si>
  <si>
    <t>RETRO volně stojící vana 173x75x84cm, nohy bílé, bílá</t>
  </si>
  <si>
    <t>RETRO volně stojící vana 173x75x84cm, nohy bílé, černá/bílá (RAL9005)</t>
  </si>
  <si>
    <t>RETRO volně stojící vana 173x75x84cm, nohy bronz, bílá</t>
  </si>
  <si>
    <t>RETRO volně stojící vana 173x75x84cm, nohy bronz, černá/bílá (RAL9005)</t>
  </si>
  <si>
    <t>REGATA</t>
  </si>
  <si>
    <t>REGATA volně stojící vana 175x85x61cm, nohy chrom mat, bílá</t>
  </si>
  <si>
    <t>REGATA volně stojící vana 175x85x61cm, nohy chrom mat, černá/bílá (RAL9005)</t>
  </si>
  <si>
    <t>REGATA volně stojící vana 175x85x61cm, nohy bílé, bílá</t>
  </si>
  <si>
    <t>REGATA volně stojící vana 175x85x61cm, nohy bílé, černá/bílá (RAL9005)</t>
  </si>
  <si>
    <t>REGATA volně stojící vana 175x85x61cm, nohy bronz, bílá</t>
  </si>
  <si>
    <t>REGATA volně stojící vana 175x85x61cm, nohy bronz, černá/bílá (RAL9005)</t>
  </si>
  <si>
    <t>VOLNĚ STOJÍCÍ VANY / příslušenství</t>
  </si>
  <si>
    <t>CHARLESTON vanová souprava pro vnější instalaci, řetízek, včetně sifonu, chrom</t>
  </si>
  <si>
    <t>CHARLESTON vanová souprava pro vnější instalaci, řetízek, včetně sifonu, bronz</t>
  </si>
  <si>
    <t>CHARLESTON vanová souprava pro vnější instalaci, řetízek, včetně sifonu, zlato</t>
  </si>
  <si>
    <t>RETRO vanová souprava pro vnější instalaci, řetízek, včetně sifonu, chrom</t>
  </si>
  <si>
    <t>RETRO vanová souprava pro vnější instalaci, řetízek, včetně sifonu, bronz</t>
  </si>
  <si>
    <t>RETRO vanová souprava pro vnější instalaci, řetízek, včetně sifonu, zlato</t>
  </si>
  <si>
    <t>Vanový odpad, Click Clack, pro vany bez přepadu, chrom</t>
  </si>
  <si>
    <t>71704W</t>
  </si>
  <si>
    <t>Vanový odpad, Click Clack, pro vany bez přepadu, bílá</t>
  </si>
  <si>
    <t>71704B</t>
  </si>
  <si>
    <t>Vanový odpad, Click Clack, pro vany bez přepadu, černá mat</t>
  </si>
  <si>
    <t>MARBLE vanová souprava s bovdenem, délka 775mm, chrom</t>
  </si>
  <si>
    <t>11041W</t>
  </si>
  <si>
    <t>MARBLE vanová souprava s bovdenem, délka 775mm, bílá</t>
  </si>
  <si>
    <t>11041B</t>
  </si>
  <si>
    <t>MARBLE vanová souprava s bovdenem, délka 775mm, černá mat</t>
  </si>
  <si>
    <t>MARBLE vanová souprava s napouštěním, bovden, délka 775mm, chrom</t>
  </si>
  <si>
    <t>11051W</t>
  </si>
  <si>
    <t>MARBLE vanová souprava s napouštěním, bovden, délka 775mm, bílá</t>
  </si>
  <si>
    <t>11051B</t>
  </si>
  <si>
    <t>MARBLE vanová souprava s napouštěním, bovden, délka 775mm, černá mat</t>
  </si>
  <si>
    <t>Vanová souprava s bovdenem, délka 575mm, zátka 72mm, chrom</t>
  </si>
  <si>
    <t>71680W</t>
  </si>
  <si>
    <t>Vanová souprava s bovdenem, délka 575mm, zátka 72mm, bílá</t>
  </si>
  <si>
    <t>71680B</t>
  </si>
  <si>
    <t>Vanová souprava s bovdenem, délka 575mm, zátka 72mm, černá mat</t>
  </si>
  <si>
    <t>71680G</t>
  </si>
  <si>
    <t>Vanová souprava s bovdenem, délka 575mm, zátka 72mm, zlato</t>
  </si>
  <si>
    <t>Vanová souprava s bovdenem, délka 775mm, zátka 72mm, chrom</t>
  </si>
  <si>
    <t>71681W</t>
  </si>
  <si>
    <t>Vanová souprava s bovdenem, délka 775mm, zátka 72mm, bílá</t>
  </si>
  <si>
    <t>71681B</t>
  </si>
  <si>
    <t>Vanová souprava s bovdenem, délka 775mm, zátka 72mm, černá mat</t>
  </si>
  <si>
    <t>71681G</t>
  </si>
  <si>
    <t>Vanová souprava s bovdenem, délka 775mm, zátka 72mm, zlato</t>
  </si>
  <si>
    <t>Vanová souprava s bovdenem, délka 975mm, zátka 72mm, chrom</t>
  </si>
  <si>
    <t>71682W</t>
  </si>
  <si>
    <t>Vanová souprava s bovdenem, délka 975mm, zátka 72mm, bílá</t>
  </si>
  <si>
    <t>71682B</t>
  </si>
  <si>
    <t>Vanová souprava s bovdenem, délka 975mm, zátka 72mm, černá mat</t>
  </si>
  <si>
    <t>71682G</t>
  </si>
  <si>
    <t>Vanová souprava s bovdenem, délka 975mm, zátka 72mm, zlato</t>
  </si>
  <si>
    <t>Vanová souprava s bovdenem, délka 1275mm, zátka 72mm, chrom</t>
  </si>
  <si>
    <t>Vanová souprava s napouštěním, bovden, délka 575mm, zátka 72mm, chrom</t>
  </si>
  <si>
    <t>71684W</t>
  </si>
  <si>
    <t>Vanová souprava s napouštěním, bovden, délka 575mm, zátka 72mm, bílá</t>
  </si>
  <si>
    <t>71684B</t>
  </si>
  <si>
    <t>Vanová souprava s napouštěním, bovden, délka 575mm, zátka 72mm, černá mat</t>
  </si>
  <si>
    <t>71684G</t>
  </si>
  <si>
    <t>Vanová souprava s napouštěním, bovden, délka 575mm, zátka 72mm, zlato</t>
  </si>
  <si>
    <t>Vanová souprava s napouštěním, bovden, délka 775mm, zátka 72mm, chrom</t>
  </si>
  <si>
    <t>71685W</t>
  </si>
  <si>
    <t>Vanová souprava s napouštěním, bovden, délka 775mm, zátka 72mm, bílá</t>
  </si>
  <si>
    <t>71685B</t>
  </si>
  <si>
    <t>71685G</t>
  </si>
  <si>
    <t>Vanová souprava s napouštěním, bovden, délka 775mm, zátka 72mm, zlato</t>
  </si>
  <si>
    <t>Vanová souprava s napouštěním, bovden, délka 975mm, zátka 72mm, chrom</t>
  </si>
  <si>
    <t>71686W</t>
  </si>
  <si>
    <t>Vanová souprava s napouštěním, bovden, délka 975mm, zátka 72mm, bílá</t>
  </si>
  <si>
    <t>71686B</t>
  </si>
  <si>
    <t>Vanová souprava s napouštěním, bovden, délka 975mm, zátka 72mm, černá mat</t>
  </si>
  <si>
    <t>71686G</t>
  </si>
  <si>
    <t>Vanová souprava s napouštěním, bovden, délka 975mm, zátka 72mm, zlato</t>
  </si>
  <si>
    <t>Vanová souprava s napouštěním, bovden, délka 1275mm, zátka 72mm, chrom</t>
  </si>
  <si>
    <t>Vanová souprava bez napouštění, kliklak, délka 900mm, zátka 72mm, chrom</t>
  </si>
  <si>
    <t>71679W</t>
  </si>
  <si>
    <t>Vanová souprava bez napouštění, kliklak, délka 900mm, zátka 72mm, bílá</t>
  </si>
  <si>
    <t>71679B</t>
  </si>
  <si>
    <t>Vanová souprava bez napouštění, kliklak, délka 900mm, zátka 72mm, černá mat</t>
  </si>
  <si>
    <t>Vanová souprava s bovdenem, délka 575mm, zátka 42mm, bronz</t>
  </si>
  <si>
    <t>Vanová souprava s bovdenem, délka 775mm, zátka 42mm, bronz</t>
  </si>
  <si>
    <t>Vanová souprava s bovdenem, délka 975mm, zátka 42mm, bronz</t>
  </si>
  <si>
    <t>Vanová souprava s napouštěním, bovden, délka 575mm, zátka 42mm, bronz</t>
  </si>
  <si>
    <t>Vanová souprava s napouštěním, bovden, délka 775mm, zátka 42mm, bronz</t>
  </si>
  <si>
    <t>Vanová souprava s napouštěním, bovden, délka 975mm, zátka 42mm, bronz</t>
  </si>
  <si>
    <t>WJ607</t>
  </si>
  <si>
    <t>Sifon s převlečnou matkou 1 1/2", výška 74 mm</t>
  </si>
  <si>
    <t>Sifon 1 1/2" x 40/50 mm, výška 52 mm</t>
  </si>
  <si>
    <t xml:space="preserve">Sifon s převlečnou matkou 1 1/2" </t>
  </si>
  <si>
    <t>Sifon s převlečnou matkou 1 1/2", výška 42mm, bílá</t>
  </si>
  <si>
    <t>NDVAN0012</t>
  </si>
  <si>
    <t>Krytka ovládání vanové soupravy Polysan</t>
  </si>
  <si>
    <t>NDVAN0067</t>
  </si>
  <si>
    <t>Zátka sifonu 7168 _</t>
  </si>
  <si>
    <t>NDVAN0399</t>
  </si>
  <si>
    <t>Zátka Click Clack</t>
  </si>
  <si>
    <t>NDVAN0420</t>
  </si>
  <si>
    <t>Horní krytka sifonu - přepadu (šroubovací)</t>
  </si>
  <si>
    <t>PC10031</t>
  </si>
  <si>
    <t>CUT napouštěcí štěrbina 170x24mm, chrom</t>
  </si>
  <si>
    <t>PC1089</t>
  </si>
  <si>
    <t>CUT vanová souprava, přepadová štěrbina 170x24mm a Klik-klak zátka, chrom</t>
  </si>
  <si>
    <t>PD467</t>
  </si>
  <si>
    <t>Průchodka kulatá plochá na sprchu, hadice FOLLOW ME, chrom</t>
  </si>
  <si>
    <t>PD468</t>
  </si>
  <si>
    <t>Průchodka hranatá plochá na sprchu, hadice FOLLOW ME, chrom</t>
  </si>
  <si>
    <t>PODHLAVNÍKY, MADLA, PODSTAVCE</t>
  </si>
  <si>
    <t>STAR podhlavník do vany 32x15cm, bílá</t>
  </si>
  <si>
    <t>STAR podhlavník do vany 32x15cm, černá</t>
  </si>
  <si>
    <t>STAR podhlavník do vany 32x15cm, stříbrná</t>
  </si>
  <si>
    <t>UFO podhlavník do vany 25x18cm, bílá</t>
  </si>
  <si>
    <t>UFO podhlavník do vany 25x18cm, černá</t>
  </si>
  <si>
    <t>UFO podhlavník do vany 25x18cm, stříbrná</t>
  </si>
  <si>
    <t>PNEUMATICKÉ VANOVÉ ZÁSTĚNY – zdvih 28 cm</t>
  </si>
  <si>
    <t>OLBIA pneumatická vanová zástěna 1230mm, stříbrný rám, čiré sklo</t>
  </si>
  <si>
    <t>LANKA2 pneumatická vanová zástěna 830mm, stříbrný rám, čiré sklo</t>
  </si>
  <si>
    <t>ODESSA pneumatická vanová zástěna 970mm, stříbrný rám, čiré sklo</t>
  </si>
  <si>
    <t>VENUS 2 pneumatická vanová zástěna 1060mm, bílý rám, potištěné sklo</t>
  </si>
  <si>
    <t>RIONI pneumatická vanová zástěna 710 mm, stříbrný rám, čiré sklo</t>
  </si>
  <si>
    <t>KLASICKÉ VANOVÉ ZÁSTĚNY</t>
  </si>
  <si>
    <t>BS-65</t>
  </si>
  <si>
    <t>SPERA 65 vanová zástěna 650mm, čiré sklo</t>
  </si>
  <si>
    <t>BS-75</t>
  </si>
  <si>
    <t>SPERA 75 vanová zástěna 750mm, čiré sklo</t>
  </si>
  <si>
    <t>BS-96</t>
  </si>
  <si>
    <t>TARUS vanová zástěna 960mm, čiré sklo</t>
  </si>
  <si>
    <t>BS-97</t>
  </si>
  <si>
    <t>RENDE vanová zástěna 970mm, čiré sklo</t>
  </si>
  <si>
    <t>BS-90</t>
  </si>
  <si>
    <t>PALOMA vanová zástěna 900mm, čiré sklo</t>
  </si>
  <si>
    <t>BS-120</t>
  </si>
  <si>
    <t>PALOMA vanová zástěna 1200mm, čiré sklo</t>
  </si>
  <si>
    <t>BSR-90</t>
  </si>
  <si>
    <t>RUIZ vanová zástěna 900mm, čiré sklo</t>
  </si>
  <si>
    <t>HYDROMASÁŽNÍ SYSTÉMY</t>
  </si>
  <si>
    <t>Perličkový systém</t>
  </si>
  <si>
    <t>TBP</t>
  </si>
  <si>
    <t>HM systém TURBO AIR, ovládání Typ P - Pneumatické</t>
  </si>
  <si>
    <t>TBN</t>
  </si>
  <si>
    <t>HM systém TURBO AIR, ovládání Typ N - Piezoelektrické</t>
  </si>
  <si>
    <t>TBA</t>
  </si>
  <si>
    <t>HM systém TURBO AIR, ovládání Typ A - Elektronické</t>
  </si>
  <si>
    <t>TBL</t>
  </si>
  <si>
    <t>HM systém TURBO AIR, ovládání Typ L - Elektronické s podsvícením</t>
  </si>
  <si>
    <t>TBZ</t>
  </si>
  <si>
    <t>HM systém TURBO AIR, dálkové ovládání Typ Z</t>
  </si>
  <si>
    <t>Výřivý systém</t>
  </si>
  <si>
    <t>HDP</t>
  </si>
  <si>
    <t>HM systém HYDRO POOL, ovládání Typ P - Pneumatické</t>
  </si>
  <si>
    <t>HDN</t>
  </si>
  <si>
    <t>HM systém HYDRO POOL, ovládání Typ N - Piezoelektrické</t>
  </si>
  <si>
    <t>HDA</t>
  </si>
  <si>
    <t>HM systém HYDRO POOL, ovládání Typ A - Elektronické</t>
  </si>
  <si>
    <t>HDL</t>
  </si>
  <si>
    <t>HM systém HYDRO POOL, ovládání Typ L - Elektronické s podsvícením</t>
  </si>
  <si>
    <t>HDZ</t>
  </si>
  <si>
    <t>HM systém HYDRO POOL, dálkové ovládání Typ Z</t>
  </si>
  <si>
    <t>HXP</t>
  </si>
  <si>
    <t>HM systém HYDRO LUX, ovládání Typ P - Pneumatické</t>
  </si>
  <si>
    <t>HXN</t>
  </si>
  <si>
    <t>HM systém HYDRO LUX, ovládání Typ N - Piezoelektrické</t>
  </si>
  <si>
    <t>HXA</t>
  </si>
  <si>
    <t>HM systém HYDRO LUX, ovládání Typ A - Elektronické</t>
  </si>
  <si>
    <t>HXL</t>
  </si>
  <si>
    <t>HM systém HYDRO LUX, ovládání Typ L - Elektronické s podsvícením</t>
  </si>
  <si>
    <t>HXZ</t>
  </si>
  <si>
    <t>KMP</t>
  </si>
  <si>
    <t>HM systém KOMBI POOL, ovládání Typ P - Pneumatické</t>
  </si>
  <si>
    <t>KMN</t>
  </si>
  <si>
    <t>HM systém KOMBI POOL, ovládání Typ N - Piezoelektrické</t>
  </si>
  <si>
    <t>KMA</t>
  </si>
  <si>
    <t>HM systém KOMBI POOL, ovládání Typ A - Elektronické</t>
  </si>
  <si>
    <t>KML</t>
  </si>
  <si>
    <t>HM systém KOMBI POOL, ovládání Typ L - Elektronické s podsvícením</t>
  </si>
  <si>
    <t>KMZ</t>
  </si>
  <si>
    <t>HM systém KOMBI POOL, dálkové ovládání Typ Z</t>
  </si>
  <si>
    <t>KXP</t>
  </si>
  <si>
    <t>HM systém KOMBI LUX, ovládání Typ P - Pneumatické</t>
  </si>
  <si>
    <t>KXN</t>
  </si>
  <si>
    <t>HM systém KOMBI LUX, ovládání Typ N - Piezoelektrické</t>
  </si>
  <si>
    <t>KXA</t>
  </si>
  <si>
    <t>HM systém KOMBI LUX, ovládání Typ A - Elektronické</t>
  </si>
  <si>
    <t>KXL</t>
  </si>
  <si>
    <t>HM systém KOMBI LUX, ovládání Typ L - Elektronické s podsvícením</t>
  </si>
  <si>
    <t>KXZ</t>
  </si>
  <si>
    <t>HM systém KOMBI LUX, dálkové ovládání Typ Z</t>
  </si>
  <si>
    <t>PŘÍSLUŠENSTVÍ PRO HM SYSTÉMY</t>
  </si>
  <si>
    <t>Zvukoizolační páska k vaně, 3m</t>
  </si>
  <si>
    <t>COOLIGHT SLIM vnitřní osvětlení vany, bílé LED</t>
  </si>
  <si>
    <t>RGB bodová chromoterapie, 8 LED diod</t>
  </si>
  <si>
    <t>CHROMO SLIM vnitřní barevné osvětlení vany, LED RGB</t>
  </si>
  <si>
    <t>CHROMO PLANE vnitřní bodové barevné osvětlení vany, 16 LED diod</t>
  </si>
  <si>
    <t>Příplatek za instalaci osvětlení do vany bez HM systému</t>
  </si>
  <si>
    <t>124055M</t>
  </si>
  <si>
    <t>Dohřev teploty lázně s možnosti vypnutí, 1,5 kW, var. A</t>
  </si>
  <si>
    <t>STREAM CLEAN desinfekční proplach</t>
  </si>
  <si>
    <t>Čistící přípravek pro hydromasážní vany 1l</t>
  </si>
  <si>
    <t>Příplatek za vanovou soupravu s napouštěním přepadem k HM systémům POLYSAN</t>
  </si>
  <si>
    <t>VANOVÉ LIŠTY</t>
  </si>
  <si>
    <t>Krycí lišta pro sprchovou vaničku</t>
  </si>
  <si>
    <t>NDVAN0086</t>
  </si>
  <si>
    <t>Sada koncovek k vanové liště 91020, 91021</t>
  </si>
  <si>
    <t>SLUŽBY</t>
  </si>
  <si>
    <t>Příplatek za montáž osvětlení</t>
  </si>
  <si>
    <t>Montáž komponentů do van POLYSAN - akrylát</t>
  </si>
  <si>
    <t>ASC čistící a ochranný prostředek</t>
  </si>
  <si>
    <t>OT-1</t>
  </si>
  <si>
    <t>Opravný tmel na akrylátové vany Polysan (NOVOPOP)</t>
  </si>
  <si>
    <t>Podstavec k akrylátové vaně Polysan, L-515 mm, pár</t>
  </si>
  <si>
    <t>Podstavec k akrylátové vaně Polysan, L-515/745 mm, pár</t>
  </si>
  <si>
    <t>Podstavec k akrylátové vaně Polysan, L-745 mm, pár</t>
  </si>
  <si>
    <t>Podstavec k akrylátové vaně Polysan, L-515/890 mm, pár</t>
  </si>
  <si>
    <t>Podstavec k akrylátové vaně Polysan, L-890 mm, pár</t>
  </si>
  <si>
    <t>CE509G</t>
  </si>
  <si>
    <t>CIRCLE madlo na ručník 650x70mm pro lepení na sklo, chrom</t>
  </si>
  <si>
    <t>1301-08</t>
  </si>
  <si>
    <t>Háček, chrom</t>
  </si>
  <si>
    <t>1301-52</t>
  </si>
  <si>
    <t>Stěrka do sprchy POLYSAN</t>
  </si>
  <si>
    <t>Sklopné sedátko do sprchového koutu 37x38cm, bílá</t>
  </si>
  <si>
    <t>CW1110W</t>
  </si>
  <si>
    <t>SAAP sklopné sedátko do sprchového koutu, 35x32,8cm, bílá</t>
  </si>
  <si>
    <t>CW1220B</t>
  </si>
  <si>
    <t>SAAP BLACK sklopné sedátko do sprchového koutu, 35x32,8cm,černá mat</t>
  </si>
  <si>
    <t>Popis</t>
  </si>
  <si>
    <t>Kompatibilita podstavců/nožiček</t>
  </si>
  <si>
    <t>FLEXIA</t>
  </si>
  <si>
    <t>OSTATNÍ</t>
  </si>
  <si>
    <t>FLEXIA vanička z litého mramoru čtvrtkruh, s možností úpravy rozměru, 80x80x2,5cm</t>
  </si>
  <si>
    <t>FLEXIA vanička z litého mramoru čtvrtkruh, s možností úpravy rozměru, 90x90x2,5cm</t>
  </si>
  <si>
    <t>FLEXIA vanička z litého mramoru čtvrtkruh, s možností úpravy rozměru, 90x80x2,5cm, levá</t>
  </si>
  <si>
    <t>FLEXIA vanička z litého mramoru čtvrtkruh, s možností úpravy rozměru, 90x80x2,5cm, pravá</t>
  </si>
  <si>
    <t>FLEXIA vanička z litého mramoru čtvrtkruh, s možností úpravy rozměru, 100x80x2,5cm, levá</t>
  </si>
  <si>
    <t>FLEXIA vanička z litého mramoru čtvrtkruh, s možností úpravy rozměru, 100x80x2,5cm, pravá</t>
  </si>
  <si>
    <t>FLEXIA vanička z litého mramoru čtvrtkruh, s možností úpravy rozměru, 110x80x2,5cm, levá</t>
  </si>
  <si>
    <t>FLEXIA vanička z litého mramoru čtvrtkruh, s možností úpravy rozměru, 110x80x2,5cm, pravá</t>
  </si>
  <si>
    <t>FLEXIA vanička z litého mramoru čtvrtkruh, s možností úpravy rozměru, 120x80x2,5cm, levá</t>
  </si>
  <si>
    <t>FLEXIA vanička z litého mramoru čtvrtkruh, s možností úpravy rozměru, 120x80x2,5cm, pravá</t>
  </si>
  <si>
    <t>FLEXIA vanička z litého mramoru čtvrtkruh, s možností úpravy rozměru, 100x90x2,5cm, levá</t>
  </si>
  <si>
    <t>FLEXIA vanička z litého mramoru čtvrtkruh, s možností úpravy rozměru, 100x90x2,5cm, pravá</t>
  </si>
  <si>
    <t>FLEXIA vanička z litého mramoru čtvrtkruh, s možností úpravy rozměru, 110x90x2,5cm, levá</t>
  </si>
  <si>
    <t>FLEXIA vanička z litého mramoru čtvrtkruh, s možností úpravy rozměru, 110x90x2,5cm, pravá</t>
  </si>
  <si>
    <t>FLEXIA vanička z litého mramoru čtvrtkruh, s možností úpravy rozměru, 120x90x2,5cm, levá</t>
  </si>
  <si>
    <t>FLEXIA vanička z litého mramoru čtvrtkruh, s možností úpravy rozměru, 120x90x2,5cm, pravá</t>
  </si>
  <si>
    <t>FLEXIA vanička z litého mramoru s možností úpravy rozměru, 80x80x3cm</t>
  </si>
  <si>
    <t>FLEXIA vanička z litého mramoru s možností úpravy rozměru, 150x70x3cm</t>
  </si>
  <si>
    <t>PV006 2x</t>
  </si>
  <si>
    <t>FLEXIA ND</t>
  </si>
  <si>
    <t>MIRAI</t>
  </si>
  <si>
    <t>MIRAI sprchová vanička z litého mramoru, čtverec 80x80x1,8cm, bílá</t>
  </si>
  <si>
    <t>MIRAI sprchová vanička z litého mramoru, čtverec 90x90x1,8cm, bílá</t>
  </si>
  <si>
    <t>MIRAI sprchová vanička z litého mramoru, čtverec 100x100x1,8cm, bílá</t>
  </si>
  <si>
    <t>MIRAI sprchová vanička z litého mramoru, obdélník 90x80x1,8cm, levá, bílá</t>
  </si>
  <si>
    <t>MIRAI sprchová vanička z litého mramoru, obdélník 90x80x1,8cm, pravá, bílá</t>
  </si>
  <si>
    <t>MIRAI sprchová vanička z litého mramoru, obdélník 100x80x1,8cm, levá, bílá</t>
  </si>
  <si>
    <t>MIRAI sprchová vanička z litého mramoru, obdélník 100x80x1,8cm, pravá, bílá</t>
  </si>
  <si>
    <t>MIRAI sprchová vanička z litého mramoru, obdélník 100x90x1,8cm, levá, bílá</t>
  </si>
  <si>
    <t>MIRAI sprchová vanička z litého mramoru, obdélník 100x90x1,8cm, pravá, bílá</t>
  </si>
  <si>
    <t>MIRAI sprchová vanička z litého mramoru, obdélník 110x90x1,8cm, levá, bílá</t>
  </si>
  <si>
    <t>MIRAI sprchová vanička z litého mramoru, obdélník 110x90x1,8cm, pravá, bílá</t>
  </si>
  <si>
    <t>MIRAI sprchová vanička z litého mramoru, obdélník 120x80x1,8cm, levá, bílá</t>
  </si>
  <si>
    <t>MIRAI sprchová vanička z litého mramoru, obdélník 120x80x1,8cm, pravá, bílá</t>
  </si>
  <si>
    <t>MIRAI sprchová vanička z litého mramoru, obdélník 120x90x1,8cm, levá, bílá</t>
  </si>
  <si>
    <t>MIRAI sprchová vanička z litého mramoru, obdélník 120x90x1,8cm, pravá, bílá</t>
  </si>
  <si>
    <t>OSTATNÍ VANIČKY</t>
  </si>
  <si>
    <t>ARENA sprchová vanička z litého mramoru se záklopem, čtverec 90x90x4cm, bílá</t>
  </si>
  <si>
    <t>VARESA sprchová vanička z litého mramoru se záklopem, obdélník 90x80x4cm, bílá</t>
  </si>
  <si>
    <t>VARESA sprchová vanička z litého mramoru se záklopem, obdélník 100x80x4cm, bílá</t>
  </si>
  <si>
    <t>VARESA sprchová vanička z litého mramoru se záklopem, obdélník 110x90x4cm, bílá</t>
  </si>
  <si>
    <t>VARESA sprchová vanička z litého mramoru se záklopem, obdélník 120x80x4cm, bílá</t>
  </si>
  <si>
    <t>VARESA sprchová vanička z litého mramoru se záklopem, obdélník 120x90x4cm, bílá</t>
  </si>
  <si>
    <t>LUSSA sprchová vanička z litého mramoru se záklopem, čtvrtkruh 90x90x4cm, R550</t>
  </si>
  <si>
    <t>LUSSA sprchová vanička z litého mramoru se záklopem, čtvrtkruh 90x90x4cm, R500</t>
  </si>
  <si>
    <t>AURA sprchová vanička z litého mramoru, čtverec 80x80x4cm, bílá</t>
  </si>
  <si>
    <t>AURA sprchová vanička z litého mramoru, čtverec 90x90x4cm, bílá</t>
  </si>
  <si>
    <t>AURA LIGHT sprchová vanička z litého mramoru, čtverec 90x90x3cm, bílá</t>
  </si>
  <si>
    <t>AURA sprchová vanička z litého mramoru, čtverec 100x100x4cm, bílá</t>
  </si>
  <si>
    <t>SERA sprchová vanička z litého mramoru, čtvrtkruh 80x80x4cm, R500, bílá</t>
  </si>
  <si>
    <t>SERA sprchová vanička z litého mramoru, čtvrtkruh 80x80x4cm, R550, bílá</t>
  </si>
  <si>
    <t>SERA sprchová vanička z litého mramoru, čtvrtkruh 90x90x4cm, R500, bílá</t>
  </si>
  <si>
    <t>SERA sprchová vanička z litého mramoru, čtvrtkruh 90x90x4cm, R550, bílá</t>
  </si>
  <si>
    <t>SERA LIGHT sprchová vanička z litého mramoru, čtvrtkruh 90x90x3cm, R550, bílá</t>
  </si>
  <si>
    <t>SERA LIGHT sprchová vanička z litého mramoru, čtvrtkruh 90x90x3cm, R500, bílá</t>
  </si>
  <si>
    <t>SERA sprchová vanička z litého mramoru, čtvrtkruh 100x100x4cm, R500, bílá</t>
  </si>
  <si>
    <t>SERA sprchová vanička z litého mramoru, čtvrtkruh 100x100x4cm, R550, bílá</t>
  </si>
  <si>
    <t>RENA L sprchová vanička z litého mramoru, čtvrtkruh 90x80x4cm, R550, levá, bílá</t>
  </si>
  <si>
    <t>RENA R sprchová vanička z litého mramoru, čtvrtkruh 90x80x4cm, R550, pravá, bílá</t>
  </si>
  <si>
    <t>RENA L sprchová vanička z litého mramoru, čtvrtkruh 100x80x4cm, R550, levá, bílá</t>
  </si>
  <si>
    <t>RENA R sprchová vanička z litého mramoru,čtvrtkruh 100x80x4cm, R550, pravá, bílá</t>
  </si>
  <si>
    <t>RENA L sprchová vanička z litého mramoru, čtvrtkruh 120x90x4cm, R550, levá, bílá</t>
  </si>
  <si>
    <t>RENA R sprchová vanička z litého mramoru, čtvrtkruh 120x90x4cm, R550, pravá, bílá</t>
  </si>
  <si>
    <t>KARIA sprchová vanička z litého mramoru, obdélník 80x70x4cm, bílá</t>
  </si>
  <si>
    <t>KARIA sprchová vanička z litého mramoru, obdélník 90x70x4cm, bílá</t>
  </si>
  <si>
    <t>KARIA sprchová vanička z litého mramoru, obdélník 90x80x4cm, bílá</t>
  </si>
  <si>
    <t>KARIA sprchová vanička z litého mramoru, obdélník 100x70x4cm, bílá</t>
  </si>
  <si>
    <t>KARIA sprchová vanička z litého mramoru, obdélník 100x80x4cm, bílá</t>
  </si>
  <si>
    <t>KARIA sprchová vanička z litého mramoru, obdélník 100x90x4cm, bílá</t>
  </si>
  <si>
    <t>KARIA sprchová vanička z litého mramoru, obdélník 110x80x4cm, bílá</t>
  </si>
  <si>
    <t>KARIA sprchová vanička z litého mramoru, obdélník 120x70x4cm, bílá</t>
  </si>
  <si>
    <t>KARIA sprchová vanička z litého mramoru, obdélník 120x80x4cm, bílá</t>
  </si>
  <si>
    <t>KARIA sprchová vanička z litého mramoru, obdélník 120x90x4cm, bílá</t>
  </si>
  <si>
    <t>KARIA sprchová vanička z litého mramoru, obdélník 120x100x4cm, bílá</t>
  </si>
  <si>
    <t>ISA 90 sprchová vanička z litého mramoru, půlkruh 90x90x4cm, bílá</t>
  </si>
  <si>
    <t>ISA 100 sprchová vanička z litého mramoru, půlkruh 100x100x4cm, bílá</t>
  </si>
  <si>
    <t>NOŽIČKY A ND PRO VANIČKY</t>
  </si>
  <si>
    <t>ARENA záklop pro vaničku 90cm, bílá</t>
  </si>
  <si>
    <t>VARESA záklop pro vaničku šířka 80cm, bílá</t>
  </si>
  <si>
    <t>VARESA záklop pro vaničku šířka 90cm, bílá</t>
  </si>
  <si>
    <t>LUSSA záklop pro vaničku R550, R500, bílá</t>
  </si>
  <si>
    <t>PAGODA náhradní záklop, průměr 22 cm, bílá</t>
  </si>
  <si>
    <t>90191L</t>
  </si>
  <si>
    <t>SUSSI L volně stojící vana litý mramor 160x70x49,5cm, bílá</t>
  </si>
  <si>
    <t>90191R</t>
  </si>
  <si>
    <t>SUSSI R volně stojící vana litý mramor 160x70x49,5cm, bílá</t>
  </si>
  <si>
    <t>80219L</t>
  </si>
  <si>
    <t>SUSSI L volně stojící vana litý mramor 160x70x49,5cm, černá/bílá (RAL9005)</t>
  </si>
  <si>
    <t>80219R</t>
  </si>
  <si>
    <t>SUSSI R volně stojící vana litý mramor 160x70x49,5cm, černá/bílá (RAL9005)</t>
  </si>
  <si>
    <t>PAGODA volně stojící vana litý mramor 170x85x58cm, bílá</t>
  </si>
  <si>
    <t>PAGODA volně stojící vana litý mramor 170x85x58cm, černá/bílá (RAL9005)</t>
  </si>
  <si>
    <t>IPANEMA volně stojící vana litý mramor 168x72x49cm, bílá</t>
  </si>
  <si>
    <t>NIGRA volně stojící vana litý mramor 158x80x45cm, bílá</t>
  </si>
  <si>
    <t>NIGRA volně stojící vana litý mramor 158x80x45cm, černá/bílá (RAL9005)</t>
  </si>
  <si>
    <t>REDUTA volně stojící vana litý mramor 171x81x46cm, bílá</t>
  </si>
  <si>
    <t>REDUTA volně stojící vana litý mramor 171x81x46cm, černá/bílá (RAL9005)</t>
  </si>
  <si>
    <t>REDUTA volně stojící vana litý mramor 150x75x46cm, bílá</t>
  </si>
  <si>
    <t>REDUTA volně stojící vana litý mramor 150x75x46cm, černá/bílá (RAL9005)</t>
  </si>
  <si>
    <t>Montáž komponentů do van POLYSAN - litý mramor</t>
  </si>
  <si>
    <t>POLIČKY</t>
  </si>
  <si>
    <t xml:space="preserve">REDUTA 150 polička na vanu, 77x20 cm, černá   vysokotlaký laminát (HPL) </t>
  </si>
  <si>
    <t xml:space="preserve">REDUTA 170 polička na vanu, 82x20cm, černá   vysokotlaký laminát (HPL) </t>
  </si>
  <si>
    <t xml:space="preserve">IPANEMA polička na vanu, 74x20 cm, černá   vysokotlaký laminát (HPL) </t>
  </si>
  <si>
    <t xml:space="preserve">DELONIX polička na vanu, 86x20 cm, černá   vysokotlaký laminát (HPL) </t>
  </si>
  <si>
    <t>1301-53</t>
  </si>
  <si>
    <t>INSERTA zapuštěná police do obkladu, litý mramor, 500x260 mm, bílá</t>
  </si>
  <si>
    <t>1301-82</t>
  </si>
  <si>
    <t>INSERTA zapuštěná police do obkladu, litý mramor, 800x260 mm, bílá</t>
  </si>
  <si>
    <t>ND PRO VANIČKY</t>
  </si>
  <si>
    <t>MOC s DPH</t>
  </si>
  <si>
    <t>MOC EUR
s DPH</t>
  </si>
  <si>
    <r>
      <t xml:space="preserve">DEEP sprchové dveře </t>
    </r>
    <r>
      <rPr>
        <b/>
        <i/>
        <sz val="11"/>
        <color theme="1"/>
        <rFont val="Calibri"/>
        <family val="2"/>
        <charset val="238"/>
        <scheme val="minor"/>
      </rPr>
      <t>skládací</t>
    </r>
    <r>
      <rPr>
        <sz val="11"/>
        <color theme="1"/>
        <rFont val="Calibri"/>
        <family val="2"/>
        <charset val="238"/>
        <scheme val="minor"/>
      </rPr>
      <t xml:space="preserve"> 1000x1650mm, čiré sklo</t>
    </r>
  </si>
  <si>
    <r>
      <t xml:space="preserve">CLEO </t>
    </r>
    <r>
      <rPr>
        <b/>
        <sz val="11"/>
        <color theme="1"/>
        <rFont val="Calibri"/>
        <family val="2"/>
        <charset val="238"/>
        <scheme val="minor"/>
      </rPr>
      <t>180</t>
    </r>
    <r>
      <rPr>
        <sz val="11"/>
        <color theme="1"/>
        <rFont val="Calibri"/>
        <family val="2"/>
        <charset val="238"/>
        <scheme val="minor"/>
      </rPr>
      <t xml:space="preserve"> ULN NIKA panel</t>
    </r>
  </si>
  <si>
    <r>
      <t xml:space="preserve">CLEO </t>
    </r>
    <r>
      <rPr>
        <b/>
        <sz val="11"/>
        <color theme="1"/>
        <rFont val="Calibri"/>
        <family val="2"/>
        <charset val="238"/>
        <scheme val="minor"/>
      </rPr>
      <t>170</t>
    </r>
    <r>
      <rPr>
        <sz val="11"/>
        <color theme="1"/>
        <rFont val="Calibri"/>
        <family val="2"/>
        <charset val="238"/>
        <scheme val="minor"/>
      </rPr>
      <t xml:space="preserve"> ULN NIKA panel</t>
    </r>
  </si>
  <si>
    <r>
      <t xml:space="preserve">CLEO </t>
    </r>
    <r>
      <rPr>
        <b/>
        <sz val="11"/>
        <color theme="1"/>
        <rFont val="Calibri"/>
        <family val="2"/>
        <charset val="238"/>
        <scheme val="minor"/>
      </rPr>
      <t>160</t>
    </r>
    <r>
      <rPr>
        <sz val="11"/>
        <color theme="1"/>
        <rFont val="Calibri"/>
        <family val="2"/>
        <charset val="238"/>
        <scheme val="minor"/>
      </rPr>
      <t xml:space="preserve"> ULN NIKA panel</t>
    </r>
  </si>
  <si>
    <r>
      <t xml:space="preserve">Dohřev teploty lázně bez možnosti vypnutí, 1,5 kW, var. N, L, Z </t>
    </r>
    <r>
      <rPr>
        <b/>
        <i/>
        <sz val="11"/>
        <color theme="1"/>
        <rFont val="Calibri"/>
        <family val="2"/>
        <charset val="238"/>
        <scheme val="minor"/>
      </rPr>
      <t>(i pro vany H a HA)</t>
    </r>
  </si>
  <si>
    <r>
      <t xml:space="preserve">MIRAI sprchová vanička z litého mramoru </t>
    </r>
    <r>
      <rPr>
        <b/>
        <i/>
        <sz val="11"/>
        <color theme="1"/>
        <rFont val="Calibri"/>
        <family val="2"/>
        <charset val="238"/>
        <scheme val="minor"/>
      </rPr>
      <t>do niky</t>
    </r>
    <r>
      <rPr>
        <sz val="11"/>
        <color theme="1"/>
        <rFont val="Calibri"/>
        <family val="2"/>
        <charset val="238"/>
        <scheme val="minor"/>
      </rPr>
      <t>, 90x90x1,8cm, bílá</t>
    </r>
  </si>
  <si>
    <t>Flexia atypický řez vaničky</t>
  </si>
  <si>
    <t>jednotná cena za řez vaničky bude nově vždy součástí celkové ceny atypické vaničky Flexia!!!</t>
  </si>
  <si>
    <t>NÁHRADNÍ DÍLY PRO SPRCHOVÉ KANÁLKY</t>
  </si>
  <si>
    <t>ŠTĚRBINY, PRŮCHODKY</t>
  </si>
  <si>
    <t>Křídlové dveře do NIKY</t>
  </si>
  <si>
    <t>FL1411R</t>
  </si>
  <si>
    <t>FORTIS LINE sprchové dveře do niky 1100mm, čiré sklo, pravé</t>
  </si>
  <si>
    <t>8590913868160</t>
  </si>
  <si>
    <t>FL1412L</t>
  </si>
  <si>
    <t>FORTIS LINE sprchové dveře do niky 1200mm, čiré sklo, levé</t>
  </si>
  <si>
    <t>8590913868092</t>
  </si>
  <si>
    <t>FORTIS LINE sprchové dveře do niky trojdílné 1300mm, čiré sklo, levé</t>
  </si>
  <si>
    <t>FORTIS LINE sprchové dveře do niky trojdílné 1300mm, čiré sklo, pravé</t>
  </si>
  <si>
    <t>FORTIS LINE sprchové dveře do niky trojdílné 1400mm, čiré sklo, levé</t>
  </si>
  <si>
    <t>FORTIS LINE sprchové dveře do niky trojdílné 1400mm, čiré sklo, pravé</t>
  </si>
  <si>
    <t>FORTIS LINE sprchové dveře do niky trojdílné 1500mm, čiré sklo, levé</t>
  </si>
  <si>
    <t>FORTIS LINE sprchové dveře do niky trojdílné 1500mm, čiré sklo, pravé</t>
  </si>
  <si>
    <t>Vanová souprava s napouštěním, kliklak, délka 900mm, zátka 72mm, chrom</t>
  </si>
  <si>
    <t>26711S</t>
  </si>
  <si>
    <t xml:space="preserve">EBRO obdélníková vana 170x75x39cm, bílá                                         </t>
  </si>
  <si>
    <t xml:space="preserve">EBRO obdélníková vana s konstrukcí 170x75x39cm, bílá                </t>
  </si>
  <si>
    <t>EBRO SLIM obdélníková vana 170x75x39cm, bílá      </t>
  </si>
  <si>
    <t>72820W</t>
  </si>
  <si>
    <t>72820B</t>
  </si>
  <si>
    <t>72830W</t>
  </si>
  <si>
    <t>72830B</t>
  </si>
  <si>
    <t xml:space="preserve">Konstrukce pro vanu REDUTA 171x81, bílá           </t>
  </si>
  <si>
    <t xml:space="preserve">Konstrukce pro vanu REDUTA 171x81, černá        </t>
  </si>
  <si>
    <t xml:space="preserve">Konstrukce pro vanu REDUTA 150x75, bílá           </t>
  </si>
  <si>
    <t xml:space="preserve">Konstrukce pro vanu REDUTA 150x75, černá         </t>
  </si>
  <si>
    <t>HM systém HYDRO LUX, dálkové ovládání Typ Z</t>
  </si>
  <si>
    <t xml:space="preserve">71552MAT </t>
  </si>
  <si>
    <t>71546MAT</t>
  </si>
  <si>
    <t>72941MAT</t>
  </si>
  <si>
    <t>72899MAT</t>
  </si>
  <si>
    <t>72896MAT</t>
  </si>
  <si>
    <t>72901MAT</t>
  </si>
  <si>
    <t>72898MAT</t>
  </si>
  <si>
    <t xml:space="preserve"> FLEXIA vanička z litého mramoru s možností úpravy rozměru, 80x80x3cm, bílá mat</t>
  </si>
  <si>
    <t>FLEXIA vanička z litého mramoru s možností úpravy rozměru, 90x90x3cm, bílá mat</t>
  </si>
  <si>
    <t>FLEXIA vanička z litého mramor s možností úpravy rozměru, 100x100x3cm, bílá mat</t>
  </si>
  <si>
    <t>FLEXIA vanička z litého mramoru s možností úpravy rozměru, 130x80x3cm, bílá mat</t>
  </si>
  <si>
    <t>FLEXIA vanička z litého mramoru s možností úpravy rozměru, 130x90x3cm, bílá mat</t>
  </si>
  <si>
    <t>FLEXIA vanička z litého mramoru s možností úpravy rozměru, 150x80x3cm, bílá mat</t>
  </si>
  <si>
    <t>FLEXIA vanička z litého mramoru s možností úpravy rozměru, 150x90x3cm, bílá mat</t>
  </si>
  <si>
    <t>ARCHITEX LINE sada pro uchycení skla, podlaha-stěna-strop, max. š. 1200 mm, černá mat</t>
  </si>
  <si>
    <t>ARCHITEX LINE sada pro uchycení skla, podlaha-stěna-strop, max. š. 1600 mm, černá mat</t>
  </si>
  <si>
    <t>ARCHITEX LINE sada pro uchycení skla, podlaha-stěna, max. š. 1200 mm, černá mat</t>
  </si>
  <si>
    <t>AXL2812B</t>
  </si>
  <si>
    <t>AXL2816B</t>
  </si>
  <si>
    <t>AXL2112B</t>
  </si>
  <si>
    <t>VIVA L asymetrická vana 175x80x47cm, černá mat</t>
  </si>
  <si>
    <t>ANDRA L asymetrická vana 180x90x45cm, černá mat</t>
  </si>
  <si>
    <t>CLEO obdélníková vana 170x70x48cm, černá mat</t>
  </si>
  <si>
    <t>VIVA R asymetrická vana 175x80x47cm, černá mat</t>
  </si>
  <si>
    <t>QUEST obdélníková vana 180x100x49cm, černá mat</t>
  </si>
  <si>
    <t>ANDRA R asymetrická vana 180x90x45cm, černá mat</t>
  </si>
  <si>
    <t>ANDRA L asymetrická vana 170x90x45cm, černá mat</t>
  </si>
  <si>
    <t>ANDRA R asymetrická vana 170x90x45cm, černá mat</t>
  </si>
  <si>
    <t>TIGRA L asymetrická vana 170x80x46cm, černá mat</t>
  </si>
  <si>
    <t>TIGRA R asymetrická vana 170x80x46cm, černá mat</t>
  </si>
  <si>
    <t>CLEO obdélníková vana 170x75x48cm, černá mat</t>
  </si>
  <si>
    <t>CLEO obdélníková vana 180x80x48cm, černá mat</t>
  </si>
  <si>
    <r>
      <t>1716B-91</t>
    </r>
    <r>
      <rPr>
        <sz val="11"/>
        <color theme="1"/>
        <rFont val="Calibri"/>
        <family val="2"/>
        <scheme val="minor"/>
      </rPr>
      <t xml:space="preserve">             </t>
    </r>
  </si>
  <si>
    <t>Krytka 90, ABS/nerez, černá mat</t>
  </si>
  <si>
    <r>
      <t>1716W-91</t>
    </r>
    <r>
      <rPr>
        <sz val="11"/>
        <color theme="1"/>
        <rFont val="Calibri"/>
        <family val="2"/>
        <scheme val="minor"/>
      </rPr>
      <t xml:space="preserve">           </t>
    </r>
  </si>
  <si>
    <t xml:space="preserve">Krytka 90, ABS/nerez, bílá                                                                                                                          </t>
  </si>
  <si>
    <t>30336B</t>
  </si>
  <si>
    <t>KAGERA vanová zástěna s pneumatickým zdvihem, š. 710 mm, černá mat, čiré sklo</t>
  </si>
  <si>
    <t>30346B</t>
  </si>
  <si>
    <t>PARANA vanová zástěna s pneumatickým zdvihem, š. 800 mm, černá mat, čiré sklo</t>
  </si>
  <si>
    <t>30317B</t>
  </si>
  <si>
    <t>OLBIA pneumatická vanová zástěna 1230mm, černý mat rám, čiré sklo,</t>
  </si>
  <si>
    <t>MS5-100</t>
  </si>
  <si>
    <t>MS5-140</t>
  </si>
  <si>
    <t>MODULAR SHOWER šířka 600-1000</t>
  </si>
  <si>
    <t>MODULAR SHOWER šířka 800-1400</t>
  </si>
  <si>
    <t>PD46713</t>
  </si>
  <si>
    <t>PD46813</t>
  </si>
  <si>
    <t>FOLLOW ME sprchová průchodka s odvodněním na okraj vany vč. hadice, kulatá, černá mat</t>
  </si>
  <si>
    <t xml:space="preserve">FOLLOW ME sprchová průchodka s odvodněním na okraj vany vč. hadice, hranatá, černá </t>
  </si>
  <si>
    <t>ROLLS LINE</t>
  </si>
  <si>
    <t>RL1115</t>
  </si>
  <si>
    <t>RL1215</t>
  </si>
  <si>
    <t>RL1315</t>
  </si>
  <si>
    <t>RL1415</t>
  </si>
  <si>
    <t>RL1515</t>
  </si>
  <si>
    <t>RL1615</t>
  </si>
  <si>
    <t>RL3215</t>
  </si>
  <si>
    <t>RL3315</t>
  </si>
  <si>
    <t>RL3415</t>
  </si>
  <si>
    <t>ROLLS LINE sprchové dveře 1100mm, výška 2000mm, čiré sklo</t>
  </si>
  <si>
    <t>ROLLS LINE sprchové dveře 1200mm,  výška 2000mm, čiré sklo</t>
  </si>
  <si>
    <t>ROLLS LINE sprchové dveře 1300mm, výška 2000mm, čiré sklo</t>
  </si>
  <si>
    <t>ROLLS LINE sprchové dveře 1400mm, výška 2000mm, čiré sklo</t>
  </si>
  <si>
    <t>ROLLS LINE sprchové dveře 1500mm, výška 2000mm, čiré sklo</t>
  </si>
  <si>
    <t>ROLLS LINE sprchové dveře 1600mm, výška 2000mm, čiré sklo</t>
  </si>
  <si>
    <t>ROLLS LINE boční stěna 800mm, čiré sklo, výška 2000mm, čiré sklo</t>
  </si>
  <si>
    <t>ROLLS LINE boční stěna 900mm, čiré sklo, výška 2000mm, čiré sklo</t>
  </si>
  <si>
    <t>ROLLS LINE boční stěna 1000mm, čiré sklo, výška 2000mm, čiré sklo</t>
  </si>
  <si>
    <t>71968ML</t>
  </si>
  <si>
    <t>VIVA BL MONOLITH obdélníková vana 180x75x60cm, bílá</t>
  </si>
  <si>
    <t>71968MR</t>
  </si>
  <si>
    <t>VIVA BR MONOLITH obdélníková vana 180x75x60cm, bílá</t>
  </si>
  <si>
    <t>71968MD</t>
  </si>
  <si>
    <t>VIVA BD MONOLITH obdélníková vana 180x75x60cm, bílá</t>
  </si>
  <si>
    <t>88119ML</t>
  </si>
  <si>
    <t>VIVA BL MONOLITH obdélníková vana 170x75x60cm, bílá</t>
  </si>
  <si>
    <t>88119MR</t>
  </si>
  <si>
    <t>VIVA BR MONOLITH obdélníková vana 170x75x60cm, bílá</t>
  </si>
  <si>
    <t>88119MD</t>
  </si>
  <si>
    <t>VIVA BD MONOLITH obdélníková vana 170x75x60cm, bílá</t>
  </si>
  <si>
    <t>32611ML</t>
  </si>
  <si>
    <t>ASTRA BL MONOLITH obdélníková vana 160x70x60cm, bílá</t>
  </si>
  <si>
    <t>32611MR</t>
  </si>
  <si>
    <t>ASTRA BR MONOLITH obdélníková vana 160x70x60cm, bílá</t>
  </si>
  <si>
    <t>32611MDL</t>
  </si>
  <si>
    <t>32611MDR</t>
  </si>
  <si>
    <t>78731ML</t>
  </si>
  <si>
    <t>MARLENE L MONOLITH obdélníková vana 195x85x63cm, bílá</t>
  </si>
  <si>
    <t>78731MR</t>
  </si>
  <si>
    <t>MARLENE R MONOLITH obdélníková vana 195x85x63cm, bílá</t>
  </si>
  <si>
    <t>78731MD</t>
  </si>
  <si>
    <t>MARLENE D MONOLITH obdélníková vana 195x85x63cm, bílá</t>
  </si>
  <si>
    <t>71607ML</t>
  </si>
  <si>
    <t>MARLENE L MONOLITH obdélníková vana 185x85x63cm, bílá</t>
  </si>
  <si>
    <t>71607MR</t>
  </si>
  <si>
    <t>MARLENE R MONOLITH obdélníková vana 185x85x63cm, bílá</t>
  </si>
  <si>
    <t>71607MD</t>
  </si>
  <si>
    <t>MARLENE D MONOLITH obdélníková vana 185x85x63cm, bílá</t>
  </si>
  <si>
    <t>72034ML</t>
  </si>
  <si>
    <t>MARLENE L MONOLITH obdélníková vana 175x75x63cm, bílá</t>
  </si>
  <si>
    <t>72034MR</t>
  </si>
  <si>
    <t>MARLENE R MONOLITH obdélníková vana 175x75x63cm, bílá</t>
  </si>
  <si>
    <t>72034MD</t>
  </si>
  <si>
    <t>MARLENE D MONOLITH obdélníková vana 175x75x63cm, bílá</t>
  </si>
  <si>
    <t>MARLENE L MONOLITH obdélníková vana 165x75x63cm, bílá</t>
  </si>
  <si>
    <t>MARLENE R MONOLITH obdélníková vana 165x75x63cm, bílá</t>
  </si>
  <si>
    <t>MARLENE D MONOLITH obdélníková vana 165x75x63cm, bílá</t>
  </si>
  <si>
    <t>72034MCL</t>
  </si>
  <si>
    <t>72034MCR</t>
  </si>
  <si>
    <t>71607MCL</t>
  </si>
  <si>
    <t>71607MCR</t>
  </si>
  <si>
    <t>78731MCL</t>
  </si>
  <si>
    <t>78731MCR</t>
  </si>
  <si>
    <t>72403ML</t>
  </si>
  <si>
    <t>72403MR</t>
  </si>
  <si>
    <t>72403MD</t>
  </si>
  <si>
    <t>72403MCL</t>
  </si>
  <si>
    <t>72403MCR</t>
  </si>
  <si>
    <t>BRENTO podhlavník do vany, antracit</t>
  </si>
  <si>
    <t>BRIXEN podhlavník do vany, antracit</t>
  </si>
  <si>
    <t>MANAR podhlavník do vany, antracit</t>
  </si>
  <si>
    <t>YORO podhlavník do vany, antracit</t>
  </si>
  <si>
    <r>
      <t xml:space="preserve">MARLENE </t>
    </r>
    <r>
      <rPr>
        <b/>
        <sz val="11"/>
        <color theme="1"/>
        <rFont val="Calibri"/>
        <family val="2"/>
        <scheme val="minor"/>
      </rPr>
      <t>CURVE</t>
    </r>
    <r>
      <rPr>
        <sz val="11"/>
        <color theme="1"/>
        <rFont val="Calibri"/>
        <family val="2"/>
        <scheme val="minor"/>
      </rPr>
      <t xml:space="preserve"> L MONOLITH obdélníková vana 165x75x63cm, bílá</t>
    </r>
  </si>
  <si>
    <r>
      <t xml:space="preserve">MARLENE </t>
    </r>
    <r>
      <rPr>
        <b/>
        <sz val="11"/>
        <color theme="1"/>
        <rFont val="Calibri"/>
        <family val="2"/>
        <scheme val="minor"/>
      </rPr>
      <t>CURVE</t>
    </r>
    <r>
      <rPr>
        <sz val="11"/>
        <color theme="1"/>
        <rFont val="Calibri"/>
        <family val="2"/>
        <scheme val="minor"/>
      </rPr>
      <t xml:space="preserve"> R MONOLITH obdélníková vana 165x75x63cm, bílá</t>
    </r>
  </si>
  <si>
    <r>
      <t xml:space="preserve">MARLENE </t>
    </r>
    <r>
      <rPr>
        <b/>
        <sz val="11"/>
        <color theme="1"/>
        <rFont val="Calibri"/>
        <family val="2"/>
        <scheme val="minor"/>
      </rPr>
      <t>CURVE</t>
    </r>
    <r>
      <rPr>
        <sz val="11"/>
        <color theme="1"/>
        <rFont val="Calibri"/>
        <family val="2"/>
        <scheme val="minor"/>
      </rPr>
      <t xml:space="preserve"> L MONOLITH obdélníková vana 175x75x63cm, bílá</t>
    </r>
  </si>
  <si>
    <r>
      <t xml:space="preserve">MARLENE </t>
    </r>
    <r>
      <rPr>
        <b/>
        <sz val="11"/>
        <color theme="1"/>
        <rFont val="Calibri"/>
        <family val="2"/>
        <scheme val="minor"/>
      </rPr>
      <t>CURVE</t>
    </r>
    <r>
      <rPr>
        <sz val="11"/>
        <color theme="1"/>
        <rFont val="Calibri"/>
        <family val="2"/>
        <scheme val="minor"/>
      </rPr>
      <t xml:space="preserve"> R MONOLITH obdélníková vana 175x75x63cm, bílá</t>
    </r>
  </si>
  <si>
    <r>
      <t xml:space="preserve">MARLENE </t>
    </r>
    <r>
      <rPr>
        <b/>
        <sz val="11"/>
        <color theme="1"/>
        <rFont val="Calibri"/>
        <family val="2"/>
        <scheme val="minor"/>
      </rPr>
      <t>CURVE</t>
    </r>
    <r>
      <rPr>
        <sz val="11"/>
        <color theme="1"/>
        <rFont val="Calibri"/>
        <family val="2"/>
        <scheme val="minor"/>
      </rPr>
      <t xml:space="preserve"> L MONOLITH obdélníková vana 185x85x63cm, bílá</t>
    </r>
  </si>
  <si>
    <r>
      <t xml:space="preserve">MARLENE </t>
    </r>
    <r>
      <rPr>
        <b/>
        <sz val="11"/>
        <color theme="1"/>
        <rFont val="Calibri"/>
        <family val="2"/>
        <scheme val="minor"/>
      </rPr>
      <t>CURVE</t>
    </r>
    <r>
      <rPr>
        <sz val="11"/>
        <color theme="1"/>
        <rFont val="Calibri"/>
        <family val="2"/>
        <scheme val="minor"/>
      </rPr>
      <t xml:space="preserve"> R MONOLITH obdélníková vana 185x85x63cm, bílá</t>
    </r>
  </si>
  <si>
    <r>
      <t xml:space="preserve">MARLENE </t>
    </r>
    <r>
      <rPr>
        <b/>
        <sz val="11"/>
        <color theme="1"/>
        <rFont val="Calibri"/>
        <family val="2"/>
        <scheme val="minor"/>
      </rPr>
      <t>CURVE</t>
    </r>
    <r>
      <rPr>
        <sz val="11"/>
        <color theme="1"/>
        <rFont val="Calibri"/>
        <family val="2"/>
        <scheme val="minor"/>
      </rPr>
      <t xml:space="preserve"> L MONOLITH obdélníková vana 195x85x63cm, bílá</t>
    </r>
  </si>
  <si>
    <r>
      <t xml:space="preserve">MARLENE </t>
    </r>
    <r>
      <rPr>
        <b/>
        <sz val="11"/>
        <color theme="1"/>
        <rFont val="Calibri"/>
        <family val="2"/>
        <scheme val="minor"/>
      </rPr>
      <t>CURVE</t>
    </r>
    <r>
      <rPr>
        <sz val="11"/>
        <color theme="1"/>
        <rFont val="Calibri"/>
        <family val="2"/>
        <scheme val="minor"/>
      </rPr>
      <t xml:space="preserve"> R MONOLITH obdélníková vana 195x85x63cm, bílá</t>
    </r>
  </si>
  <si>
    <t>Sedák na vanu, 70x25 cm, černá</t>
  </si>
  <si>
    <t>Sedák na vanu, 75x25 cm, černá</t>
  </si>
  <si>
    <t>Sedák na vanu, 80x25 cm, černá</t>
  </si>
  <si>
    <t>309D-08</t>
  </si>
  <si>
    <t>Těsnění na dveře (okapnička) na 8mm sklo, 1000mm</t>
  </si>
  <si>
    <t>SV120B</t>
  </si>
  <si>
    <t>SLIMSPRING BLACK nerezový sprchový kanálek</t>
  </si>
  <si>
    <t>72099MB</t>
  </si>
  <si>
    <t>VIVA L MONOLITH asymetrická vana 180x75x60cm, bílá/černá</t>
  </si>
  <si>
    <t>72129MB</t>
  </si>
  <si>
    <t>VIVA R MONOLITH asymetrická vana 180x75x60cm, bílá/černá</t>
  </si>
  <si>
    <t>70119MB</t>
  </si>
  <si>
    <t>VIVA L MONOLITH asymetrická vana 170x75x60cm, bílá/černá</t>
  </si>
  <si>
    <t>78119MB</t>
  </si>
  <si>
    <t>VIVA R MONOLITH asymetrická vana 170x75x60cm, bílá/černá</t>
  </si>
  <si>
    <t>33611MB</t>
  </si>
  <si>
    <t>ASTRA L MONOLITH asymetrická vana 160x75x60cm, bílá/černá</t>
  </si>
  <si>
    <t>34611MB</t>
  </si>
  <si>
    <t>ASTRA R MONOLITH asymetrická vana 160x75x60cm, bílá/černá</t>
  </si>
  <si>
    <t>SLIM VANY (ořez vany na 18 mm)</t>
  </si>
  <si>
    <t>89119MB</t>
  </si>
  <si>
    <t>33611MDL</t>
  </si>
  <si>
    <t>33611MDLB</t>
  </si>
  <si>
    <t>34611MDR</t>
  </si>
  <si>
    <t>34611MDRB</t>
  </si>
  <si>
    <t>72403MCLB</t>
  </si>
  <si>
    <r>
      <t>72403MCRB</t>
    </r>
    <r>
      <rPr>
        <sz val="11"/>
        <color theme="1"/>
        <rFont val="Calibri"/>
        <family val="2"/>
        <scheme val="minor"/>
      </rPr>
      <t> </t>
    </r>
  </si>
  <si>
    <r>
      <t>72034MCLB</t>
    </r>
    <r>
      <rPr>
        <sz val="11"/>
        <color theme="1"/>
        <rFont val="Calibri"/>
        <family val="2"/>
        <scheme val="minor"/>
      </rPr>
      <t>    </t>
    </r>
  </si>
  <si>
    <r>
      <t>72034MCRB</t>
    </r>
    <r>
      <rPr>
        <sz val="11"/>
        <color theme="1"/>
        <rFont val="Calibri"/>
        <family val="2"/>
        <scheme val="minor"/>
      </rPr>
      <t> </t>
    </r>
  </si>
  <si>
    <t>71607MCLB</t>
  </si>
  <si>
    <r>
      <t>71607MCRB</t>
    </r>
    <r>
      <rPr>
        <sz val="11"/>
        <color theme="1"/>
        <rFont val="Calibri"/>
        <family val="2"/>
        <scheme val="minor"/>
      </rPr>
      <t> </t>
    </r>
  </si>
  <si>
    <r>
      <t>78731MCLB</t>
    </r>
    <r>
      <rPr>
        <sz val="11"/>
        <color theme="1"/>
        <rFont val="Calibri"/>
        <family val="2"/>
        <scheme val="minor"/>
      </rPr>
      <t> </t>
    </r>
  </si>
  <si>
    <r>
      <t>78731MCRB</t>
    </r>
    <r>
      <rPr>
        <sz val="11"/>
        <color theme="1"/>
        <rFont val="Calibri"/>
        <family val="2"/>
        <scheme val="minor"/>
      </rPr>
      <t>  </t>
    </r>
  </si>
  <si>
    <r>
      <t>64119M</t>
    </r>
    <r>
      <rPr>
        <sz val="11"/>
        <color theme="1"/>
        <rFont val="Calibri"/>
        <family val="2"/>
        <scheme val="minor"/>
      </rPr>
      <t> </t>
    </r>
  </si>
  <si>
    <t>64119MB</t>
  </si>
  <si>
    <r>
      <t>63119M</t>
    </r>
    <r>
      <rPr>
        <sz val="11"/>
        <color theme="1"/>
        <rFont val="Calibri"/>
        <family val="2"/>
        <scheme val="minor"/>
      </rPr>
      <t> </t>
    </r>
  </si>
  <si>
    <r>
      <t>63119MB</t>
    </r>
    <r>
      <rPr>
        <sz val="11"/>
        <color theme="1"/>
        <rFont val="Calibri"/>
        <family val="2"/>
        <scheme val="minor"/>
      </rPr>
      <t>   </t>
    </r>
  </si>
  <si>
    <t>VIVA D MONOLITH akrylátová vana 170x75x60cm, bílá/černá</t>
  </si>
  <si>
    <t xml:space="preserve">MARLENE CURVE L MONOLITH obdélníková vana 165x75x63cm, bílá/černá         </t>
  </si>
  <si>
    <t>MARLENE CURVE R MONOLITH obdélníková vana 165x75x63cm, bílá/černá       </t>
  </si>
  <si>
    <t>MARLENE CURVE L MONOLITH obdélníková vana 175x75x63cm, bílá/černá        </t>
  </si>
  <si>
    <t>MARLENE CURVE R MONOLITH obdélníková vana 175x75x63cm, bílá/černá       </t>
  </si>
  <si>
    <t>MARLENE CURVE L MONOLITH obdélníková vana 185x85x63cm, bílá/černá        </t>
  </si>
  <si>
    <t>MARLENE CURVE R MONOLITH obdélníková vana 185x85x63cm, bílá/černá       </t>
  </si>
  <si>
    <t>MARLENE CURVE L MONOLITH obdélníková vana 195x85x63cm, bílá/černá        </t>
  </si>
  <si>
    <t>MARLENE CURVE R MONOLITH obdélníková vana 195x85x63cm, bílá/černá       </t>
  </si>
  <si>
    <t>ASTRA DL MONOLITH rohová asymetrická vana 160x75x60cm, bílá</t>
  </si>
  <si>
    <t xml:space="preserve">ASTRA DL MONOLITH rohová asymetrická vana 160x75x60cm, bílá/černá             </t>
  </si>
  <si>
    <t xml:space="preserve">ASTRA DR MONOLITH rohová asymetrická vana 160x75x60cm, bílá                         </t>
  </si>
  <si>
    <t xml:space="preserve">ASTRA DR MONOLITH rohová asymetrická vana 160x75x60cm, bílá/černá            </t>
  </si>
  <si>
    <t>ASTRA BDL MONOLITH obdélníková vana 160x70x60cm, bílá</t>
  </si>
  <si>
    <t>ASTRA BDR MONOLITH obdélníková vana 160x70x60cm, bílá</t>
  </si>
  <si>
    <t>REDUTA H volně stojící vana litý mramor 171x81x58cm, bílá</t>
  </si>
  <si>
    <t>REDUTA H volně stojící vana litý mramor 171x81x58cm, černá/bílá (RAL9005)</t>
  </si>
  <si>
    <t>REDUTA H volně stojící vana litý mramor 150x75x58cm, bílá</t>
  </si>
  <si>
    <t>REDUTA H volně stojící vana litý mramor 150x75x58cm, černá/bílá (RAL9005)</t>
  </si>
  <si>
    <t>CHROMO PLANE vnitřní bodové barevné osvětlení vany, 8 LED diod</t>
  </si>
  <si>
    <t>1301-53B</t>
  </si>
  <si>
    <t>1301-82B</t>
  </si>
  <si>
    <r>
      <t>71151</t>
    </r>
    <r>
      <rPr>
        <sz val="11"/>
        <color theme="1"/>
        <rFont val="Calibri"/>
        <family val="2"/>
        <scheme val="minor"/>
      </rPr>
      <t> </t>
    </r>
  </si>
  <si>
    <r>
      <t>71251</t>
    </r>
    <r>
      <rPr>
        <sz val="11"/>
        <color theme="1"/>
        <rFont val="Calibri"/>
        <family val="2"/>
        <scheme val="minor"/>
      </rPr>
      <t> </t>
    </r>
  </si>
  <si>
    <r>
      <t>81151</t>
    </r>
    <r>
      <rPr>
        <sz val="11"/>
        <color theme="1"/>
        <rFont val="Calibri"/>
        <family val="2"/>
        <scheme val="minor"/>
      </rPr>
      <t> </t>
    </r>
  </si>
  <si>
    <r>
      <t>81251</t>
    </r>
    <r>
      <rPr>
        <sz val="11"/>
        <color theme="1"/>
        <rFont val="Calibri"/>
        <family val="2"/>
        <scheme val="minor"/>
      </rPr>
      <t>  </t>
    </r>
  </si>
  <si>
    <t xml:space="preserve">SPIRIT ROUND termostatický sprchový panel nástěnný, 250x1500mm, bílá           </t>
  </si>
  <si>
    <t xml:space="preserve">SPIRIT ROUND termostatický sprchový panel nástěnný, 250x1500mm, černá      </t>
  </si>
  <si>
    <t xml:space="preserve">SPIRIT SQUARE termostatický sprchový panel nástěnný, 250x1500mm, bílá         </t>
  </si>
  <si>
    <t xml:space="preserve">SPIRIT SQUARE termostatický sprchový panel nástěnný, 250x1500mm, černá     </t>
  </si>
  <si>
    <t>Vanová souprava s napouštěním, bovden, délka 775mm, zátka 72mm, černá mat</t>
  </si>
  <si>
    <t>MHY</t>
  </si>
  <si>
    <r>
      <t>MHA</t>
    </r>
    <r>
      <rPr>
        <b/>
        <sz val="11"/>
        <color theme="1"/>
        <rFont val="Calibri"/>
        <family val="2"/>
        <scheme val="minor"/>
      </rPr>
      <t>  </t>
    </r>
  </si>
  <si>
    <t>HM Infinity systém HYDRO, ovládání elektronické</t>
  </si>
  <si>
    <t>HM Infinity systém HYDRO AIR, ovládání elektronické</t>
  </si>
  <si>
    <r>
      <t>72230S</t>
    </r>
    <r>
      <rPr>
        <sz val="11"/>
        <color theme="1"/>
        <rFont val="Calibri"/>
        <family val="2"/>
        <scheme val="minor"/>
      </rPr>
      <t> </t>
    </r>
  </si>
  <si>
    <t>LILY SLIM obdélníková vana 170x70x39cm, bílá  </t>
  </si>
  <si>
    <t xml:space="preserve">LILY obdélníková vana 170x70x39cm, bílá                             </t>
  </si>
  <si>
    <t xml:space="preserve">LILY obdélníková vana s konstrukcí 170x70x39cm, bílá   </t>
  </si>
  <si>
    <t>60611S</t>
  </si>
  <si>
    <t>KALDERA obdélníková vana 180x80x40cm, bílá          </t>
  </si>
  <si>
    <t xml:space="preserve">KALDERA obdélníková vana s konstrukcí 180x80x40cm, bílá         </t>
  </si>
  <si>
    <t>KALDERA SLIM obdélníková vana 180x80x40cm, bílá          </t>
  </si>
  <si>
    <t>ROSANA MONOLITH rohová vana 136x136x63cm, bílá                                                  </t>
  </si>
  <si>
    <t>ROSANA MONOLITH rohová vana 136x136x63cm, bílá/černá                                    </t>
  </si>
  <si>
    <t>ROSANA MONOLITH rohová vana 146x146x63cm, bílá                                                  </t>
  </si>
  <si>
    <t>ROSANA MONOLITH rohová vana 146x146x63cm, bílá/černá                                    </t>
  </si>
  <si>
    <t>MSBR1B</t>
  </si>
  <si>
    <t>Vzpěra k MS kolmá, 1200 mm, černá</t>
  </si>
  <si>
    <t>KAZUKO</t>
  </si>
  <si>
    <r>
      <t>40336</t>
    </r>
    <r>
      <rPr>
        <sz val="11"/>
        <color theme="1"/>
        <rFont val="Calibri"/>
        <family val="2"/>
        <scheme val="minor"/>
      </rPr>
      <t> </t>
    </r>
  </si>
  <si>
    <r>
      <t>40338</t>
    </r>
    <r>
      <rPr>
        <sz val="11"/>
        <color theme="1"/>
        <rFont val="Calibri"/>
        <family val="2"/>
        <scheme val="minor"/>
      </rPr>
      <t> </t>
    </r>
  </si>
  <si>
    <t>KAZUKO sprchová vanička z litého mramoru, čtverec, 90x90cm, bílá</t>
  </si>
  <si>
    <t>KAZUKO sprchová vanička z litého mramoru, čtverec, 100x90cm, bílá</t>
  </si>
  <si>
    <t>KAZUKO sprchová vanička z litého mramoru, čtverec, 110x90cm, bílá</t>
  </si>
  <si>
    <t>KAZUKO sprchová vanička z litého mramoru, čtverec, 120x90cm, bílá</t>
  </si>
  <si>
    <r>
      <t>26337</t>
    </r>
    <r>
      <rPr>
        <sz val="11"/>
        <color theme="1"/>
        <rFont val="Calibri"/>
        <family val="2"/>
        <scheme val="minor"/>
      </rPr>
      <t> </t>
    </r>
  </si>
  <si>
    <t xml:space="preserve">KAZUKO vaničkový sifon, DN40, krytka nerez                     </t>
  </si>
  <si>
    <t xml:space="preserve">KAZUKO vaničkový sifon, DN40, krytka bílá mat                 </t>
  </si>
  <si>
    <t xml:space="preserve">KAZUKO vaničkový sifon, DN40, krytka černá mat             </t>
  </si>
  <si>
    <t>KARIA sprchová vanička z litého mramoru, obdélník 110x90x3cm, bílá</t>
  </si>
  <si>
    <r>
      <t>93231L</t>
    </r>
    <r>
      <rPr>
        <sz val="11"/>
        <color theme="1"/>
        <rFont val="Calibri"/>
        <family val="2"/>
        <scheme val="minor"/>
      </rPr>
      <t>  </t>
    </r>
  </si>
  <si>
    <r>
      <t>93231R</t>
    </r>
    <r>
      <rPr>
        <sz val="11"/>
        <color theme="1"/>
        <rFont val="Calibri"/>
        <family val="2"/>
        <scheme val="minor"/>
      </rPr>
      <t>    </t>
    </r>
  </si>
  <si>
    <r>
      <t>93241L</t>
    </r>
    <r>
      <rPr>
        <sz val="11"/>
        <color theme="1"/>
        <rFont val="Calibri"/>
        <family val="2"/>
        <scheme val="minor"/>
      </rPr>
      <t>    </t>
    </r>
  </si>
  <si>
    <t>93241R</t>
  </si>
  <si>
    <t xml:space="preserve">SUSSI L rohová stojící vana, litý mramor 150x70x50cm, bílá                          </t>
  </si>
  <si>
    <t xml:space="preserve">SUSSI R rohová stojící vana, litý mramor 150x70x50cm, bílá                         </t>
  </si>
  <si>
    <t xml:space="preserve">SUSSI L rohová stojící vana, litý mramor 150x70x50cm, černá/bílá            </t>
  </si>
  <si>
    <t xml:space="preserve">SUSSI R rohová stojící vana litý mramor 150x70x50cm, černá/bílá             </t>
  </si>
  <si>
    <t>RETRO volně stojící vana 168x76x71cm, nohy chrom mat, bílá</t>
  </si>
  <si>
    <t>RETRO volně stojící vana 168x76x71cm, nohy chrom mat, černá/bílá (RAL9005)</t>
  </si>
  <si>
    <t>RETRO volně stojící vana 168x76x71cm, nohy bílé, bílá</t>
  </si>
  <si>
    <t>RETRO volně stojící vana 168x76x71cm, nohy bílé, černá/bílá (RAL9005)</t>
  </si>
  <si>
    <t>RETRO volně stojící vana 168x76x71cm, nohy bronz, bílá</t>
  </si>
  <si>
    <t>RETRO volně stojící vana 168x76x71cm, nohy bronz, černá/bílá (RAL9005)</t>
  </si>
  <si>
    <t>RETRO volně stojící vana 158x76x71cm, nohy chrom mat, bílá</t>
  </si>
  <si>
    <t>RETRO volně stojící vana 158x76x71cm, nohy chrom mat, černá/bílá (RAL9005)</t>
  </si>
  <si>
    <t>RETRO volně stojící vana 158x76x71cm, nohy bílé, bílá</t>
  </si>
  <si>
    <t>RETRO volně stojící vana 158x76x71cm, nohy bílé, černá/bílá (RAL9005)</t>
  </si>
  <si>
    <t>RETRO volně stojící vana 158x76x71cm, nohy bronz, bílá</t>
  </si>
  <si>
    <t>RETRO volně stojící vana 158x76x71cm, nohy bronz, černá/bílá (RAL9005)</t>
  </si>
  <si>
    <t>RETRO volně stojící vana 147x70x68cm, nohy chrom mat, bílá</t>
  </si>
  <si>
    <t>RETRO volně stojící vana 147x70x68cm, nohy chrom mat, černá/bílá (RAL9005)</t>
  </si>
  <si>
    <t>RETRO volně stojící vana 147x70x68cm, nohy bílé, bílá</t>
  </si>
  <si>
    <t>RETRO volně stojící vana 147x70x68cm, nohy bílé, černá/bílá (RAL9005)</t>
  </si>
  <si>
    <t>RETRO volně stojící vana 147x70x68cm, nohy bronz, bílá</t>
  </si>
  <si>
    <t>RETRO volně stojící vana 147x70x68cm, nohy bronz, černá/bílá (RAL9005)</t>
  </si>
  <si>
    <t>BRIXTON</t>
  </si>
  <si>
    <t>BRIXTON volně stojící vana 174x83x66 cm, nohy chrom mat, bílá</t>
  </si>
  <si>
    <t>BRIXTON volně stojící vana 174x83x66 cm, nohy chrom mat, černá/bílá</t>
  </si>
  <si>
    <t>BRIXTON volně stojící vana 174x83x66cm, nohy bílé, bílá</t>
  </si>
  <si>
    <t>BRIXTON volně stojící vana 174x83x66cm, nohy bílé, černá/bílá</t>
  </si>
  <si>
    <t>BRIXTON volně stojící vana 174x83x66cm, nohy bronz, bílá</t>
  </si>
  <si>
    <t>BRIXTON volně stojící vana 174x83x66cm, nohy bronz, černá/bílá</t>
  </si>
  <si>
    <t>LUTON volně stojící vana 159x70x79,9 cm, bílá</t>
  </si>
  <si>
    <t>OXFORD volně stojící vana 160,7x65,3x65 cm, bílá</t>
  </si>
  <si>
    <t>THRON LINE</t>
  </si>
  <si>
    <t>TL3010</t>
  </si>
  <si>
    <t>TL3070</t>
  </si>
  <si>
    <t>TL3080</t>
  </si>
  <si>
    <t>TL3090</t>
  </si>
  <si>
    <t>NDTL01</t>
  </si>
  <si>
    <t>NDTL02</t>
  </si>
  <si>
    <t>NDTL03</t>
  </si>
  <si>
    <t>NDTL04</t>
  </si>
  <si>
    <t>NDTL05</t>
  </si>
  <si>
    <t>NDTL06</t>
  </si>
  <si>
    <t>NDTL07</t>
  </si>
  <si>
    <t>THRON LINE boční stěna, 1000 mm, čiré sklo</t>
  </si>
  <si>
    <t>THRON LINE boční stěna, 700 mm, čiré sklo</t>
  </si>
  <si>
    <t>THRON LINE boční stěna, 800 mm, čiré sklo</t>
  </si>
  <si>
    <t>THRON LINE boční stěna, 900 mm, čiré sklo</t>
  </si>
  <si>
    <t>THRON LINE instalační sada</t>
  </si>
  <si>
    <t>THRON LINE sada těsnění</t>
  </si>
  <si>
    <t>THRON LINE sada svislých těsnění</t>
  </si>
  <si>
    <t>THRON LINE sada magnetických těsnění pro rohový vstup</t>
  </si>
  <si>
    <t>THRON LINE přetoková lišta s koncovkami</t>
  </si>
  <si>
    <t>THRON LINE spodní těsnění 765mm</t>
  </si>
  <si>
    <t>THRON LINE madlo</t>
  </si>
  <si>
    <t>73721B</t>
  </si>
  <si>
    <t>73731B</t>
  </si>
  <si>
    <t>73741B</t>
  </si>
  <si>
    <t>73721GB</t>
  </si>
  <si>
    <t>73731GB</t>
  </si>
  <si>
    <t>73741GB</t>
  </si>
  <si>
    <t>KLAVER sprchový kanálek s nerezovým roštem, superflow, DN50, 710x122x65 mm</t>
  </si>
  <si>
    <t>KLAVER sprchový kanálek s nerezovým roštem, superflow, DN50, 810x122x65 mm</t>
  </si>
  <si>
    <t>KLAVER sprchový kanálek s nerezovým roštem, superflow, DN50, 910x122x65 mm</t>
  </si>
  <si>
    <t>KLAVER BLACK sprchový kanálek s nerezovým roštem, superflow, DN50, 710x122x65 mm</t>
  </si>
  <si>
    <t>KLAVER BLACK sprchový kanálek s nerezovým roštem, superflow, DN50, 810x122x65 mm</t>
  </si>
  <si>
    <t>KLAVER BLACK sprchový kanálek s nerezovým roštem, superflow, DN50, 910x122x65 mm</t>
  </si>
  <si>
    <t>KLAVER GOLD sprchový kanálek s nerezovým roštem, superflow, DN50, 710x122x65 mm</t>
  </si>
  <si>
    <t>KLAVER GOLD sprchový kanálek s nerezovým roštem, superflow, DN50, 810x122x65 mm</t>
  </si>
  <si>
    <t>KLAVER GOLD sprchový kanálek s nerezovým roštem, superflow, DN50, 910x122x65 mm</t>
  </si>
  <si>
    <t>INDY sprchový kanálek s nerezovým roštem, superflow, DN50, 710x122x65 mm</t>
  </si>
  <si>
    <t>INDY sprchový kanálek s nerezovým roštem, superflow, DN50, 810x122x65 mm</t>
  </si>
  <si>
    <t>INDY sprchový kanálek s nerezovým roštem, superflow, DN50, 910x122x65 mm</t>
  </si>
  <si>
    <t>FLISE sprchový kanálek pro dlažbu, superflow, DN50, 710x122x65 mm</t>
  </si>
  <si>
    <t>FLISE sprchový kanálek pro dlažbu, superflow, DN50, 810x122x65 mm</t>
  </si>
  <si>
    <t>FLISE sprchový kanálek pro dlažbu, superflow, DN50, 910x122x65 mm</t>
  </si>
  <si>
    <r>
      <t>91020B</t>
    </r>
    <r>
      <rPr>
        <sz val="11"/>
        <color theme="1"/>
        <rFont val="Calibri"/>
        <family val="2"/>
        <scheme val="minor"/>
      </rPr>
      <t xml:space="preserve"> </t>
    </r>
  </si>
  <si>
    <t>MS1-80B</t>
  </si>
  <si>
    <t>MS1-90B</t>
  </si>
  <si>
    <t>MS1-100B</t>
  </si>
  <si>
    <t>MS1-110B</t>
  </si>
  <si>
    <t>MS1-120B</t>
  </si>
  <si>
    <t>MODULAR SHOWER BLACK jednodílná zástěna pevná k instalaci na zeď, 800 mm</t>
  </si>
  <si>
    <t>MODULAR SHOWER BLACK jednodílná zástěna pevná k instalaci na zeď, 900 mm</t>
  </si>
  <si>
    <t>MODULAR SHOWER BLACK jednodílná zástěna pevná k instalaci na zeď, 1000 mm</t>
  </si>
  <si>
    <t>MODULAR SHOWER BLACK jednodílná zástěna pevná k instalaci na zeď, 1100 mm</t>
  </si>
  <si>
    <t>MODULAR SHOWER BLACK jednodílná zástěna pevná k instalaci na zeď, 1200 mm</t>
  </si>
  <si>
    <t>Krycí lišta pro vany a vaničky, bílá , 2x1950mm, 2x roh, 2x zakončení</t>
  </si>
  <si>
    <t>Krycí lišta pro vany a vaničky, černá , 2x1950mm, 2x roh, 2x zakončení</t>
  </si>
  <si>
    <t>TL5010-5005</t>
  </si>
  <si>
    <t>TL5011-5005</t>
  </si>
  <si>
    <t>TL5012-5005</t>
  </si>
  <si>
    <t>TL5013-5005</t>
  </si>
  <si>
    <t>TL5014-5005</t>
  </si>
  <si>
    <t>TL5015-5005</t>
  </si>
  <si>
    <t>TL5016-5005</t>
  </si>
  <si>
    <t>TL5010-5002</t>
  </si>
  <si>
    <t>TL5011-5002</t>
  </si>
  <si>
    <t>TL5012-5002</t>
  </si>
  <si>
    <t>TL5013-5002</t>
  </si>
  <si>
    <t>TL5014-5002</t>
  </si>
  <si>
    <t>TL5015-5002</t>
  </si>
  <si>
    <t>TL5016-5002</t>
  </si>
  <si>
    <t>THRON LINE ROUND sprchové dveře 980-1010 mm, čiré sklo</t>
  </si>
  <si>
    <t>THRON LINE ROUND sprchové dveře 1080-1110 mm, čiré sklo</t>
  </si>
  <si>
    <t>THRON LINE ROUND sprchové dveře 1180-1210 mm, čiré sklo</t>
  </si>
  <si>
    <t>THRON LINE ROUND sprchové dveře 1280-1310 mm, čiré sklo</t>
  </si>
  <si>
    <t>THRON LINE ROUND sprchové dveře 1380-1410 mm, čiré sklo</t>
  </si>
  <si>
    <t>THRON LINE ROUND sprchové dveře 1580-1610 mm, čiré sklo</t>
  </si>
  <si>
    <t>THRON LINE SQUARE sprchové dveře 980-1010 mm, čiré sklo</t>
  </si>
  <si>
    <t>THRON LINE SQUARE sprchové dveře 1080-1110 mm, čiré sklo</t>
  </si>
  <si>
    <t>THRON LINE SQUARE sprchové dveře 1180-1210 mm, čiré sklo</t>
  </si>
  <si>
    <t>THRON LINE SQUARE sprchové dveře 1280-1310 mm, čiré sklo</t>
  </si>
  <si>
    <t>THRON LINE SQUARE sprchové dveře 1380-1410 mm, čiré sklo</t>
  </si>
  <si>
    <t>THRON LINE SQUARE sprchové dveře 1580-1610 mm, čiré sklo</t>
  </si>
  <si>
    <t>TL2880-5002</t>
  </si>
  <si>
    <t>TL2980-5002</t>
  </si>
  <si>
    <t>TL2990-5002</t>
  </si>
  <si>
    <t>TL2080-5002</t>
  </si>
  <si>
    <t>TL2090-5002</t>
  </si>
  <si>
    <t>TL2010-5002</t>
  </si>
  <si>
    <t>TL2180-5002</t>
  </si>
  <si>
    <t>TL2190-5002</t>
  </si>
  <si>
    <t>TL2110-5002</t>
  </si>
  <si>
    <t>TL2111-5002</t>
  </si>
  <si>
    <t>TL2280-5002</t>
  </si>
  <si>
    <t>TL2290-5002</t>
  </si>
  <si>
    <t>TL2210-5002</t>
  </si>
  <si>
    <t>TL2211-5002</t>
  </si>
  <si>
    <t>TL2212-5002</t>
  </si>
  <si>
    <t>TL2880-5005</t>
  </si>
  <si>
    <t>TL2980-5005</t>
  </si>
  <si>
    <t>TL2990-5005</t>
  </si>
  <si>
    <t>TL2080-5005</t>
  </si>
  <si>
    <t>TL2090-5005</t>
  </si>
  <si>
    <t>TL2010-5005</t>
  </si>
  <si>
    <t>TL2180-5005</t>
  </si>
  <si>
    <t>TL2190-5005</t>
  </si>
  <si>
    <t>TL2110-5005</t>
  </si>
  <si>
    <t>TL2111-5005</t>
  </si>
  <si>
    <t>TL2280-5005</t>
  </si>
  <si>
    <t>TL2290-5005</t>
  </si>
  <si>
    <t>TL2210-5005</t>
  </si>
  <si>
    <t>TL2211-5005</t>
  </si>
  <si>
    <t>TL2212-5005</t>
  </si>
  <si>
    <t>THRON LINE ROUND sprchové dveře 800x800 mm, čiré sklo (rohový vstup)</t>
  </si>
  <si>
    <t>THRON LINE ROUND sprchové dveře 900x800 mm, čiré sklo (rohový vstup)</t>
  </si>
  <si>
    <t>THRON LINE ROUND sprchové dveře 900x900 mm, čiré sklo (rohový vstup)</t>
  </si>
  <si>
    <t>THRON LINE ROUND sprchové dveře 1000x800 mm, čiré sklo (rohový vstup)</t>
  </si>
  <si>
    <t>THRON LINE ROUND sprchové dveře 1000x900 mm, čiré sklo (rohový vstup)</t>
  </si>
  <si>
    <t>THRON LINE ROUND sprchové dveře 1000x1000 mm, čiré sklo (rohový vstup)</t>
  </si>
  <si>
    <t>THRON LINE ROUND sprchové dveře 1100x800 mm, čiré sklo (rohový vstup)</t>
  </si>
  <si>
    <t>THRON LINE ROUND sprchové dveře 1100x900 mm, čiré sklo (rohový vstup)</t>
  </si>
  <si>
    <t>THRON LINE ROUND sprchové dveře1100x1000 mm, čiré sklo (rohový vstup)</t>
  </si>
  <si>
    <t>THRON LINE ROUND sprchové dveře 1100x1100 mm, čiré sklo (rohový vstup)</t>
  </si>
  <si>
    <t>THRON LINE ROUND sprchové dveře 1200x800 mm, čiré sklo (rohový vstup)</t>
  </si>
  <si>
    <t>THRON LINE ROUND sprchové dveře 1200x900 mm, čiré sklo (rohový vstup)</t>
  </si>
  <si>
    <t>THRON LINE ROUND sprchové dveře 1200x1000 mm, čiré sklo (rohový vstup)</t>
  </si>
  <si>
    <t>THRON LINE ROUND sprchové dveře 1200x1100 mm, čiré sklo (rohový vstup)</t>
  </si>
  <si>
    <t>THRON LINE ROUND sprchové dveře 1200x1200 mm, čiré sklo (rohový vstup)</t>
  </si>
  <si>
    <t>THRON LINE SQUARE sprchové dveře 800x800 mm, čiré sklo (rohový vstup)</t>
  </si>
  <si>
    <t>THRON LINE SQUARE sprchové dveře 900x800 mm, čiré sklo (rohový vstup)</t>
  </si>
  <si>
    <t>THRON LINE SQUARE sprchové dveře 900x900 mm, čiré sklo (rohový vstup)</t>
  </si>
  <si>
    <t>THRON LINE SQUARE sprchové dveře 1000x800 mm, čiré sklo (rohový vstup)</t>
  </si>
  <si>
    <t>THRON LINE SQUARE sprchové dveře 1000x900 mm, čiré sklo (rohový vstup)</t>
  </si>
  <si>
    <t>THRON LINE SQUARE sprchové dveře 1000x1000 mm, čiré sklo (rohový vstup)</t>
  </si>
  <si>
    <t>THRON LINE SQUARE sprchové dveře 1100x800 mm, čiré sklo (rohový vstup)</t>
  </si>
  <si>
    <t>THRON LINE SQUARE sprchové dveře 1100x900 mm, čiré sklo (rohový vstup)</t>
  </si>
  <si>
    <t>THRON LINE SQUARE sprchové dveře1100x1000 mm, čiré sklo (rohový vstup)</t>
  </si>
  <si>
    <t>THRON LINE SQUARE sprchové dveře 1100x1100 mm, čiré sklo (rohový vstup)</t>
  </si>
  <si>
    <t>THRON LINE SQUARE sprchové dveře 1200x800 mm, čiré sklo (rohový vstup)</t>
  </si>
  <si>
    <t>THRON LINE SQUARE sprchové dveře 1200x900 mm, čiré sklo (rohový vstup)</t>
  </si>
  <si>
    <t>THRON LINE SQUARE sprchové dveře 1200x1000 mm, čiré sklo (rohový vstup)</t>
  </si>
  <si>
    <t>THRON LINE SQUARE sprchové dveře 1200x1100 mm, čiré sklo (rohový vstup)</t>
  </si>
  <si>
    <t>THRON LINE SQUARE sprchové dveře 1200x1200 mm, čiré sklo (rohový vstup)</t>
  </si>
  <si>
    <t>RL840</t>
  </si>
  <si>
    <t>Vzpěra k MS5 kolmá, 1400 mm, chrom</t>
  </si>
  <si>
    <t>THRON LINE SQUARE sprchové dveře 1480-1510 mm, čiré sklo</t>
  </si>
  <si>
    <t>THRON LINE ROUND sprchové dveře 1480-1510 mm, čiré sklo</t>
  </si>
  <si>
    <t>PV012</t>
  </si>
  <si>
    <t>Nožičky pro vaničku POLYSAN z litého mramoru (12ks/sada)</t>
  </si>
  <si>
    <t>89139M</t>
  </si>
  <si>
    <t>89139MB</t>
  </si>
  <si>
    <t>VIVA D MONOLITH akrylátová vana 180x75x60cm, bílá </t>
  </si>
  <si>
    <t xml:space="preserve">VIVA D MONOLITH akrylátová vana 180x75x60cm, bílá/černá               </t>
  </si>
  <si>
    <t>8590913926785</t>
  </si>
  <si>
    <t>8590913926754</t>
  </si>
  <si>
    <t>8590913926761</t>
  </si>
  <si>
    <t>8590913926778</t>
  </si>
  <si>
    <t>8590913932724</t>
  </si>
  <si>
    <t>8590913932748</t>
  </si>
  <si>
    <t>8590913932939</t>
  </si>
  <si>
    <t>8590913932953</t>
  </si>
  <si>
    <t>8590913932977</t>
  </si>
  <si>
    <t>8590913933158</t>
  </si>
  <si>
    <t>8590913933172</t>
  </si>
  <si>
    <t>8590913932731</t>
  </si>
  <si>
    <t>8590913932779</t>
  </si>
  <si>
    <t>8590913932946</t>
  </si>
  <si>
    <t>8590913932960</t>
  </si>
  <si>
    <t>8590913932984</t>
  </si>
  <si>
    <t>8590913933165</t>
  </si>
  <si>
    <t>8590913933189</t>
  </si>
  <si>
    <t>8590913935084</t>
  </si>
  <si>
    <t>8590913935091</t>
  </si>
  <si>
    <t>8590913935107</t>
  </si>
  <si>
    <t>8590913934964</t>
  </si>
  <si>
    <t>8590913934940</t>
  </si>
  <si>
    <t>8590913934957</t>
  </si>
  <si>
    <t>8590913935015</t>
  </si>
  <si>
    <t>8590913935022</t>
  </si>
  <si>
    <t>8590913934971</t>
  </si>
  <si>
    <t>8590913935008</t>
  </si>
  <si>
    <t>8590913935060</t>
  </si>
  <si>
    <t>8590913935077</t>
  </si>
  <si>
    <t>8590913935039</t>
  </si>
  <si>
    <t>8590913935046</t>
  </si>
  <si>
    <t>8590913935053</t>
  </si>
  <si>
    <t>8590913934636</t>
  </si>
  <si>
    <t>8590913934650</t>
  </si>
  <si>
    <t>8590913934643</t>
  </si>
  <si>
    <t>8590913934926</t>
  </si>
  <si>
    <t>8590913934667</t>
  </si>
  <si>
    <t>8590913934919</t>
  </si>
  <si>
    <t>8590913934698</t>
  </si>
  <si>
    <t>8590913934681</t>
  </si>
  <si>
    <t>8590913934933</t>
  </si>
  <si>
    <t>8590913934674</t>
  </si>
  <si>
    <t>8590913934797</t>
  </si>
  <si>
    <t>8590913934803</t>
  </si>
  <si>
    <t>8590913934773</t>
  </si>
  <si>
    <t>8590913934780</t>
  </si>
  <si>
    <t>8590913934704</t>
  </si>
  <si>
    <t>8590913930997</t>
  </si>
  <si>
    <t>8590913931017</t>
  </si>
  <si>
    <t>8590913931024</t>
  </si>
  <si>
    <t>8590913931031</t>
  </si>
  <si>
    <t>8590913931048</t>
  </si>
  <si>
    <t>8590913931055</t>
  </si>
  <si>
    <t>70119.21</t>
  </si>
  <si>
    <t>72872.21</t>
  </si>
  <si>
    <t>74611.21</t>
  </si>
  <si>
    <t>78119.21</t>
  </si>
  <si>
    <t>78511.21</t>
  </si>
  <si>
    <t>78771.21</t>
  </si>
  <si>
    <t>81111.21</t>
  </si>
  <si>
    <t>81511.21</t>
  </si>
  <si>
    <t>90111.21</t>
  </si>
  <si>
    <t>90611.21</t>
  </si>
  <si>
    <t>94611.21</t>
  </si>
  <si>
    <t>95611.21</t>
  </si>
  <si>
    <t>Odpadní flexi-zkracovatelné dopojení, L-100 cm, koleno 40/40 mm</t>
  </si>
  <si>
    <r>
      <t>30338</t>
    </r>
    <r>
      <rPr>
        <sz val="11"/>
        <rFont val="Calibri"/>
        <family val="2"/>
        <scheme val="minor"/>
      </rPr>
      <t> </t>
    </r>
  </si>
  <si>
    <r>
      <t>30358</t>
    </r>
    <r>
      <rPr>
        <sz val="11"/>
        <rFont val="Calibri"/>
        <family val="2"/>
        <scheme val="minor"/>
      </rPr>
      <t> </t>
    </r>
  </si>
  <si>
    <t>VISLA panel rohový, levý     </t>
  </si>
  <si>
    <t xml:space="preserve">VISLA panel rohový, pravý           </t>
  </si>
  <si>
    <t xml:space="preserve">VISLA NIKA panel                            </t>
  </si>
  <si>
    <t>Sprchové dveře bez profilu</t>
  </si>
  <si>
    <t>FL1280L</t>
  </si>
  <si>
    <t>FORTIS EDGE sprchové dveře bez profilu 800mm, čiré sklo, levé</t>
  </si>
  <si>
    <t>FL1280R</t>
  </si>
  <si>
    <t>FORTIS EDGE sprchové dveře bez profilu 800mm, čiré sklo, pravé</t>
  </si>
  <si>
    <t>FL1290L</t>
  </si>
  <si>
    <t>FORTIS EDGE sprchové dveře bez profilu 900mm, čiré sklo, levé</t>
  </si>
  <si>
    <t>FL1290R</t>
  </si>
  <si>
    <t>FORTIS EDGE sprchové dveře bez profilu 900mm, čiré sklo, pravé</t>
  </si>
  <si>
    <t>FL1210L</t>
  </si>
  <si>
    <t>FORTIS EDGE sprchové dveře bez profilu 1000mm, čiré sklo, levé</t>
  </si>
  <si>
    <t>FL1210R</t>
  </si>
  <si>
    <t>FORTIS EDGE sprchové dveře bez profilu 1000mm, čiré sklo, pravé</t>
  </si>
  <si>
    <t>FL1211L</t>
  </si>
  <si>
    <t>FORTIS EDGE sprchové dveře bez profilu 1100mm, čiré sklo, levé</t>
  </si>
  <si>
    <t>FL1211R</t>
  </si>
  <si>
    <t>FORTIS EDGE sprchové dveře bez profilu 1100mm, čiré sklo, pravé</t>
  </si>
  <si>
    <t>FL1212L</t>
  </si>
  <si>
    <t>FORTIS EDGE sprchové dveře bez profilu 1200mm, čiré sklo, levé</t>
  </si>
  <si>
    <t>FL1212R</t>
  </si>
  <si>
    <t>FORTIS EDGE sprchové dveře bez profulu 1200mm, čiré sklo, pravé</t>
  </si>
  <si>
    <t>Sprchové dveře do NIKY</t>
  </si>
  <si>
    <t>FL1680L</t>
  </si>
  <si>
    <t>FORTIS EDGE sprchové dveře do niky 800mm, čiré sklo, levé</t>
  </si>
  <si>
    <t>FL1680R</t>
  </si>
  <si>
    <t>FORTIS EDGE sprchové dveře do niky 800mm, čiré sklo, pravé</t>
  </si>
  <si>
    <t>FL1690L</t>
  </si>
  <si>
    <t>FORTIS EDGE sprchové dveře do niky 900mm, čiré sklo, levé</t>
  </si>
  <si>
    <t>FL1690R</t>
  </si>
  <si>
    <t>FORTIS EDGE sprchové dveře do niky 900mm, čiré sklo, pravé</t>
  </si>
  <si>
    <t>FL1610L</t>
  </si>
  <si>
    <t>FORTIS EDGE sprchové dveře do niky 1000mm, čiré sklo, levé</t>
  </si>
  <si>
    <t>FL1610R</t>
  </si>
  <si>
    <t>FORTIS EDGE sprchové dveře do niky 1000mm, čiré sklo, pravé</t>
  </si>
  <si>
    <t>FL1611L</t>
  </si>
  <si>
    <t>FORTIS EDGE sprchové dveře do niky 1100mm, čiré sklo, levé</t>
  </si>
  <si>
    <t>FL1611R</t>
  </si>
  <si>
    <t>FORTIS EDGE sprchové dveře do niky 1100mm, čiré sklo, pravé</t>
  </si>
  <si>
    <t>FL1612L</t>
  </si>
  <si>
    <t>FORTIS EDGE sprchové dveře do niky 1200mm, čiré sklo, levé</t>
  </si>
  <si>
    <t>FL1612R</t>
  </si>
  <si>
    <t>FORTIS EDGE sprchové dveře do niky 1200mm, čiré sklo, pravé</t>
  </si>
  <si>
    <t>FL3582</t>
  </si>
  <si>
    <t>FORTIS EDGE boční stěna 800 mm, čiré sklo</t>
  </si>
  <si>
    <t>FL3592</t>
  </si>
  <si>
    <t>FORTIS EDGE boční stěna 900 mm, čiré sklo</t>
  </si>
  <si>
    <t>FL3522</t>
  </si>
  <si>
    <t>FORTIS EDGE boční stěna 1000 mm, čiré sklo</t>
  </si>
  <si>
    <t xml:space="preserve">FORTIS EDGE      </t>
  </si>
  <si>
    <t>20111MDL</t>
  </si>
  <si>
    <t>21111MDR</t>
  </si>
  <si>
    <t>20111M</t>
  </si>
  <si>
    <t>21111M</t>
  </si>
  <si>
    <t>20111MDLB</t>
  </si>
  <si>
    <r>
      <t>21111MDRB</t>
    </r>
    <r>
      <rPr>
        <sz val="11"/>
        <color theme="1"/>
        <rFont val="Calibri"/>
        <family val="2"/>
        <scheme val="minor"/>
      </rPr>
      <t> </t>
    </r>
  </si>
  <si>
    <r>
      <t>20111MB</t>
    </r>
    <r>
      <rPr>
        <sz val="11"/>
        <color theme="1"/>
        <rFont val="Calibri"/>
        <family val="2"/>
        <scheme val="minor"/>
      </rPr>
      <t>  </t>
    </r>
  </si>
  <si>
    <r>
      <t>21111MB</t>
    </r>
    <r>
      <rPr>
        <sz val="11"/>
        <color theme="1"/>
        <rFont val="Calibri"/>
        <family val="2"/>
        <scheme val="minor"/>
      </rPr>
      <t> </t>
    </r>
  </si>
  <si>
    <t xml:space="preserve">PROJEKTA DL MONOLITH nástěnná stojící vana 156x77x60cm, bílá                           </t>
  </si>
  <si>
    <t xml:space="preserve">PROJEKTA DR MONOLITH nástěnná stojící vana 156x77x60cm, bílá                          </t>
  </si>
  <si>
    <t>PROJEKTA L MONOLITH nástěnná stojící vana 156x77x60cm, bílá         </t>
  </si>
  <si>
    <t>PROJEKTA R MONOLITH nástěnná stojící vana 156x77x60cm, bílá      </t>
  </si>
  <si>
    <t xml:space="preserve"> PROJEKTA DL MONOLITH nástěnná stojící vana 156x77x60cm, bílá/černá  </t>
  </si>
  <si>
    <t xml:space="preserve">PROJEKTA DR MONOLITH nástěnná stojící vana 156x77x60cm, bílá/černá             </t>
  </si>
  <si>
    <t xml:space="preserve">PROJEKTA L MONOLITH nástěnná stojící vana 156x77x60cm, bílá/černá                </t>
  </si>
  <si>
    <t xml:space="preserve">PROJEKTA R MONOLITH nástěnná stojící vana 156x77x60cm, bílá/černá                </t>
  </si>
  <si>
    <t>71708.21</t>
  </si>
  <si>
    <t>NOEMI obdélníková vana 170x70x39cm, černá mat</t>
  </si>
  <si>
    <t>71708.30</t>
  </si>
  <si>
    <t>NOEMI obdélníková vana 170x70x39cm, šedá</t>
  </si>
  <si>
    <t>78511.11</t>
  </si>
  <si>
    <t>QUEST obdélníková vana 180x100x49cm, bílá mat</t>
  </si>
  <si>
    <t>78511.30</t>
  </si>
  <si>
    <t>QUEST obdélníková vana 180x100x49cm, šedá</t>
  </si>
  <si>
    <t>70119.11</t>
  </si>
  <si>
    <t>VIVA L asymetrická vana 175x80x47cm, bílá mat</t>
  </si>
  <si>
    <t>70119.30</t>
  </si>
  <si>
    <t>VIVA L asymetrická vana 175x80x47cm, šedá</t>
  </si>
  <si>
    <t>81111.11</t>
  </si>
  <si>
    <t>ANDRA L asymetrická vana 170x90x45cm, bílá mat</t>
  </si>
  <si>
    <t>81111.30</t>
  </si>
  <si>
    <t>ANDRA L asymetrická vana 170x90x45cm, šedá</t>
  </si>
  <si>
    <t>81511.11</t>
  </si>
  <si>
    <t>ANDRA R asymetrická vana 170x90x45cm, bílá mat</t>
  </si>
  <si>
    <t>81511.30</t>
  </si>
  <si>
    <t>ANDRA R asymetrická vana 170x90x45cm, šedá</t>
  </si>
  <si>
    <t>78771.11</t>
  </si>
  <si>
    <t>ANDRA R asymetrická vana 180x90x45cm, bílá mat</t>
  </si>
  <si>
    <t>78771.30</t>
  </si>
  <si>
    <t>ANDRA R asymetrická vana 180x90x45cm, šedá</t>
  </si>
  <si>
    <t>72872.11</t>
  </si>
  <si>
    <t>ANDRA L asymetrická vana 180x90x45cm, bílá mat</t>
  </si>
  <si>
    <t>72872.30</t>
  </si>
  <si>
    <t>ANDRA L asymetrická vana 180x90x45cm, šedá</t>
  </si>
  <si>
    <t>74611.11</t>
  </si>
  <si>
    <t>CLEO obdélníková vana 170x70x48cm, bílá mat</t>
  </si>
  <si>
    <t>74611.30</t>
  </si>
  <si>
    <t>CLEO obdélníková vana 170x70x48cm, šedá</t>
  </si>
  <si>
    <t>90111.11</t>
  </si>
  <si>
    <t>TIGRA L asymetrická vana 170x80x46cm, bílá mat</t>
  </si>
  <si>
    <t>90111.30</t>
  </si>
  <si>
    <t>TIGRA L asymetrická vana 170x80x46cm, šedá</t>
  </si>
  <si>
    <t>90611.11</t>
  </si>
  <si>
    <t>90611.30</t>
  </si>
  <si>
    <t>78119.11</t>
  </si>
  <si>
    <t>VIVA R asymetrická vana 175x80x47cm, bílá mat</t>
  </si>
  <si>
    <t>78119.30</t>
  </si>
  <si>
    <t>VIVA R asymetrická vana 175x80x47cm, šedá</t>
  </si>
  <si>
    <t>94611.11</t>
  </si>
  <si>
    <t>CLEO obdélníková vana 170x75x48cm, bílá mat</t>
  </si>
  <si>
    <t>94611.30</t>
  </si>
  <si>
    <t>CLEO obdélníková vana 170x75x48cm, šedá</t>
  </si>
  <si>
    <t>95611.11</t>
  </si>
  <si>
    <t>CLEO obdélníková vana 180x80x48cm, bílá mat</t>
  </si>
  <si>
    <t>95611.30</t>
  </si>
  <si>
    <t>CLEO obdélníková vana 180x80x48cm, šedá</t>
  </si>
  <si>
    <t>13111.11</t>
  </si>
  <si>
    <t>CLEO obdélníková vana 180x90x48cm, bílá mat</t>
  </si>
  <si>
    <t>13111.21</t>
  </si>
  <si>
    <t>CLEO obdélníková vana 180x90x48cm, černá mat</t>
  </si>
  <si>
    <t>13111.30</t>
  </si>
  <si>
    <t>CLEO obdélníková vana 180x90x48cm, šedá</t>
  </si>
  <si>
    <t>71710.11</t>
  </si>
  <si>
    <t>KRYSTA obdélníková vana 180x80x39cm, bílá mat</t>
  </si>
  <si>
    <t>71710.21</t>
  </si>
  <si>
    <t>KRYSTA obdélníková vana 180x80x39cm, černá mat</t>
  </si>
  <si>
    <t>71708.11</t>
  </si>
  <si>
    <t>NOEMI obdélníková vana 170x70x39cm, bílá mat</t>
  </si>
  <si>
    <t>71710.30</t>
  </si>
  <si>
    <t>KRYSTA obdélníková vana 180x80x39cm, šedá</t>
  </si>
  <si>
    <t>CARMEN panel rohový, levý</t>
  </si>
  <si>
    <t>CARMEN panel rohový, pravý</t>
  </si>
  <si>
    <t>CARMEN NIKA panel</t>
  </si>
  <si>
    <t>ALTIS LINE posuvné dveře 1170-1210mm, výška 2000mm, sklo 8 mm</t>
  </si>
  <si>
    <t>ALTIS LINE posuvné dveře 1370-1410mm, výška 2000mm, sklo 8 mm</t>
  </si>
  <si>
    <t>Rabatová skupina</t>
  </si>
  <si>
    <t>AVILA volně stojící vana 170x80x68cm, bílá</t>
  </si>
  <si>
    <t>CORYN volně stojící vana 165x90x58cm, bílá     </t>
  </si>
  <si>
    <t>AZRA volně stojící vana 170x80x58cm, bílá         </t>
  </si>
  <si>
    <t>LIBERTA D nástěnná akrylátová vana 170x80x60cm, bílá</t>
  </si>
  <si>
    <t>72525.21 </t>
  </si>
  <si>
    <t>72543.21</t>
  </si>
  <si>
    <t>72624.21</t>
  </si>
  <si>
    <t>72786.21</t>
  </si>
  <si>
    <t>72642.21</t>
  </si>
  <si>
    <t>72804.21 </t>
  </si>
  <si>
    <t>72669.21</t>
  </si>
  <si>
    <t>72687.21</t>
  </si>
  <si>
    <t>72696.21</t>
  </si>
  <si>
    <t>72714.21</t>
  </si>
  <si>
    <t>72723.21</t>
  </si>
  <si>
    <t>72848.21  </t>
  </si>
  <si>
    <t>72847.21</t>
  </si>
  <si>
    <t>72859.21 </t>
  </si>
  <si>
    <t>72860.21 </t>
  </si>
  <si>
    <t>72857.21 </t>
  </si>
  <si>
    <t>72858.21 </t>
  </si>
  <si>
    <t>72854.21</t>
  </si>
  <si>
    <t>72856.21  </t>
  </si>
  <si>
    <t>90312.21</t>
  </si>
  <si>
    <t>90812.21  </t>
  </si>
  <si>
    <t>70319.21</t>
  </si>
  <si>
    <t>78319.21</t>
  </si>
  <si>
    <t>PLAIN NIKA panel 170x59cm, černá mat</t>
  </si>
  <si>
    <t>PLAIN NIKA panel 180x59cm, černá mat </t>
  </si>
  <si>
    <t>PLAIN panel čelní 170x59cm, černá mat, levý</t>
  </si>
  <si>
    <t>PLAIN panel čelní 170x59cm, černá mat, pravý </t>
  </si>
  <si>
    <t>PLAIN panel čelní 180x59cm, černá mat, levý    </t>
  </si>
  <si>
    <t>PLAIN panel čelní 180x59cm, černá mat, pravý </t>
  </si>
  <si>
    <t>PLAIN panel boční 70x59cm, černá mat                </t>
  </si>
  <si>
    <t>PLAIN panel boční 75x59cm, černá mat                </t>
  </si>
  <si>
    <t>PLAIN panel boční 80x59cm, černá mat                </t>
  </si>
  <si>
    <t>PLAIN panel boční 90x59cm, černá mat                </t>
  </si>
  <si>
    <t>PLAIN panel boční 100x59cm, černá mat             </t>
  </si>
  <si>
    <t>COUVERT NIKA panel čelní 170x52cm, černá mat       </t>
  </si>
  <si>
    <t>COUVERT NIKA panel čelní 180x52cm, černá mat            </t>
  </si>
  <si>
    <t>COUVERT panel čelní 170x52cm, černá mat, levý             </t>
  </si>
  <si>
    <t>COUVERT panel čelní 170x52cm, černá mat, pravý          </t>
  </si>
  <si>
    <t>COUVERT panel čelní 180x52cm, černá mat, levý             </t>
  </si>
  <si>
    <t>COUVERT panel čelní 180x52cm, černá mat, pravý          </t>
  </si>
  <si>
    <t>COUVERT panel boční 70x52cm, černá mat                        </t>
  </si>
  <si>
    <t>COUVERT panel boční 80x52cm, černá mat                        </t>
  </si>
  <si>
    <t>TIGRA L 170 panel čelní, černá mat                                        </t>
  </si>
  <si>
    <t>TIGRA R 170 panel čelní, černá mat                                        </t>
  </si>
  <si>
    <t>VIVA L 175 panel čelní, černá mat                                           </t>
  </si>
  <si>
    <t>VIVA R 175 panel čelní, černá mat                   </t>
  </si>
  <si>
    <t>MONOLITH ambientní LED osvětlení</t>
  </si>
  <si>
    <r>
      <t>72825.11</t>
    </r>
    <r>
      <rPr>
        <sz val="11"/>
        <color theme="1"/>
        <rFont val="Calibri"/>
        <family val="2"/>
        <scheme val="minor"/>
      </rPr>
      <t> </t>
    </r>
  </si>
  <si>
    <r>
      <t>72825.31</t>
    </r>
    <r>
      <rPr>
        <sz val="11"/>
        <color theme="1"/>
        <rFont val="Calibri"/>
        <family val="2"/>
        <scheme val="minor"/>
      </rPr>
      <t>             </t>
    </r>
  </si>
  <si>
    <r>
      <t>72825.21</t>
    </r>
    <r>
      <rPr>
        <sz val="11"/>
        <color theme="1"/>
        <rFont val="Calibri"/>
        <family val="2"/>
        <scheme val="minor"/>
      </rPr>
      <t>             </t>
    </r>
  </si>
  <si>
    <t>Stěrka do sprchy, včetně uchycení na zástěnu, bílá mat</t>
  </si>
  <si>
    <t>Stěrka do sprchy, včetně uchycení na zástěnu, šedá mat              </t>
  </si>
  <si>
    <t>Stěrka do sprchy, včetně uchycení na zástěnu, černá mat            </t>
  </si>
  <si>
    <t>SPRCHOVÉ VANIČKY TRENECA</t>
  </si>
  <si>
    <t>čtvercové sprchové vaničky</t>
  </si>
  <si>
    <t>84300.11</t>
  </si>
  <si>
    <t>TRENECA vanička z litého mramoru s možností úpravy rozměru, 90x90cm, bílá mat</t>
  </si>
  <si>
    <t>84300.21</t>
  </si>
  <si>
    <t>TRENECA vanička z litého mramoru s možností úpravy rozměru, 90x90cm, černá mat</t>
  </si>
  <si>
    <t>84300.31</t>
  </si>
  <si>
    <t>TRENECA vanička z litého mramoru s možností úpravy rozměru, 90x90cm, šedá mat</t>
  </si>
  <si>
    <t>84300.81</t>
  </si>
  <si>
    <t>84301.11</t>
  </si>
  <si>
    <t>TRENECA vanička z litého mramoru s možností úpravy rozměru, 100x100cm, bílá mat</t>
  </si>
  <si>
    <t>84301.21</t>
  </si>
  <si>
    <t>TRENECA vanička z litého mramoru s možností úpravy rozměru, 100x100cm, černá mat</t>
  </si>
  <si>
    <t>84301.31</t>
  </si>
  <si>
    <t>TRENECA vanička z litého mramoru s možností úpravy rozměru, 100x100cm, šedá mat</t>
  </si>
  <si>
    <t>84301.81</t>
  </si>
  <si>
    <t>obdélníkové sprchové vaničky</t>
  </si>
  <si>
    <t>84302.11</t>
  </si>
  <si>
    <t>TRENECA vanička z litého mramoru s možností úpravy rozměru, 120x80cm, bílá mat</t>
  </si>
  <si>
    <t>84302.21</t>
  </si>
  <si>
    <t>TRENECA vanička z litého mramoru s možností úpravy rozměru, 120x80cm, černá mat</t>
  </si>
  <si>
    <t>84302.31</t>
  </si>
  <si>
    <t>TRENECA vanička z litého mramoru s možností úpravy rozměru, 120x80cm, šedá mat</t>
  </si>
  <si>
    <t>84302.81</t>
  </si>
  <si>
    <t>84303.11</t>
  </si>
  <si>
    <t>TRENECA vanička z litého mramoru s možností úpravy rozměru, 130x80cm, bílá mat</t>
  </si>
  <si>
    <t>84303.21</t>
  </si>
  <si>
    <t>TRENECA vanička z litého mramoru s možností úpravy rozměru, 130x80cm, černá mat</t>
  </si>
  <si>
    <t>84303.31</t>
  </si>
  <si>
    <t>TRENECA vanička z litého mramoru s možností úpravy rozměru, 130x80cm, šedá mat</t>
  </si>
  <si>
    <t>84303.81</t>
  </si>
  <si>
    <t>84304.11</t>
  </si>
  <si>
    <t>TRENECA vanička z litého mramoru s možností úpravy rozměru, 140x80cm, bílá mat</t>
  </si>
  <si>
    <t>84304.21</t>
  </si>
  <si>
    <t>TRENECA vanička z litého mramoru s možností úpravy rozměru, 140x80cm, černá mat</t>
  </si>
  <si>
    <t>84304.31</t>
  </si>
  <si>
    <t>TRENECA vanička z litého mramoru s možností úpravy rozměru, 140x80cm, šedá mat</t>
  </si>
  <si>
    <t>84304.81</t>
  </si>
  <si>
    <t>84305.11</t>
  </si>
  <si>
    <t>TRENECA vanička z litého mramoru s možností úpravy rozměru, 150x80cm, bílá mat</t>
  </si>
  <si>
    <t>84305.21</t>
  </si>
  <si>
    <t>TRENECA vanička z litého mramoru s možností úpravy rozměru, 150x80cm, černá mat</t>
  </si>
  <si>
    <t>84305.31</t>
  </si>
  <si>
    <t>TRENECA vanička z litého mramoru s možností úpravy rozměru, 150x80cm, šedá mat</t>
  </si>
  <si>
    <t>84305.81</t>
  </si>
  <si>
    <t>84306.11</t>
  </si>
  <si>
    <t>TRENECA vanička z litého mramoru s možností úpravy rozměru, 100x90cm, bílá mat</t>
  </si>
  <si>
    <t>84306.21</t>
  </si>
  <si>
    <t>TRENECA vanička z litého mramoru s možností úpravy rozměru, 100x90cm, černá mat</t>
  </si>
  <si>
    <t>84306.31</t>
  </si>
  <si>
    <t>TRENECA vanička z litého mramoru s možností úpravy rozměru, 100x90cm, šedá mat</t>
  </si>
  <si>
    <t>84306.81</t>
  </si>
  <si>
    <t>84307.11</t>
  </si>
  <si>
    <t>TRENECA vanička z litého mramoru s možností úpravy rozměru, 120x90cm, bílá mat</t>
  </si>
  <si>
    <t>84307.21</t>
  </si>
  <si>
    <t>TRENECA vanička z litého mramoru s možností úpravy rozměru, 120x90cm, černá mat</t>
  </si>
  <si>
    <t>84307.31</t>
  </si>
  <si>
    <t>TRENECA vanička z litého mramoru s možností úpravy rozměru, 120x90cm, šedá mat</t>
  </si>
  <si>
    <t>84307.81</t>
  </si>
  <si>
    <t>84308.11</t>
  </si>
  <si>
    <t>TRENECA vanička z litého mramoru s možností úpravy rozměru, 130x90cm, bílá mat</t>
  </si>
  <si>
    <t>84308.21</t>
  </si>
  <si>
    <t>TRENECA vanička z litého mramoru s možností úpravy rozměru, 130x90cm, černá mat</t>
  </si>
  <si>
    <t>84308.31</t>
  </si>
  <si>
    <t>TRENECA vanička z litého mramoru s možností úpravy rozměru, 130x90cm, šedá mat</t>
  </si>
  <si>
    <t>84308.81</t>
  </si>
  <si>
    <t>84309.11</t>
  </si>
  <si>
    <t>TRENECA vanička z litého mramoru s možností úpravy rozměru, 140x90cm, bílá mat</t>
  </si>
  <si>
    <t>84309.21</t>
  </si>
  <si>
    <t>TRENECA vanička z litého mramoru s možností úpravy rozměru, 140x90cm, černá mat</t>
  </si>
  <si>
    <t>84309.31</t>
  </si>
  <si>
    <t>TRENECA vanička z litého mramoru s možností úpravy rozměru, 140x90cm, šedá mat</t>
  </si>
  <si>
    <t>84309.81</t>
  </si>
  <si>
    <t>84310.11</t>
  </si>
  <si>
    <t>TRENECA vanička z litého mramoru s možností úpravy rozměru, 150x90cm, bílá mat</t>
  </si>
  <si>
    <t>84310.21</t>
  </si>
  <si>
    <t>TRENECA vanička z litého mramoru s možností úpravy rozměru, 150x90cm, černá mat</t>
  </si>
  <si>
    <t>84310.31</t>
  </si>
  <si>
    <t>TRENECA vanička z litého mramoru s možností úpravy rozměru, 150x90cm, šedá mat</t>
  </si>
  <si>
    <t>84310.81</t>
  </si>
  <si>
    <t>84311.11</t>
  </si>
  <si>
    <t>TRENECA vanička z litého mramoru s možností úpravy rozměru, 160x90cm, bílá mat</t>
  </si>
  <si>
    <t>84311.21</t>
  </si>
  <si>
    <t>TRENECA vanička z litého mramoru s možností úpravy rozměru, 160x90cm, černá mat</t>
  </si>
  <si>
    <t>84311.31</t>
  </si>
  <si>
    <t>TRENECA vanička z litého mramoru s možností úpravy rozměru, 160x90cm, šedá mat</t>
  </si>
  <si>
    <t>84311.81</t>
  </si>
  <si>
    <t>84312.11</t>
  </si>
  <si>
    <t>TRENECA vanička z litého mramoru s možností úpravy rozměru, 110x100cm, bílá mat</t>
  </si>
  <si>
    <t>84312.21</t>
  </si>
  <si>
    <t>TRENECA vanička z litého mramoru s možností úpravy rozměru, 110x100cm, černá mat</t>
  </si>
  <si>
    <t>84312.31</t>
  </si>
  <si>
    <t>TRENECA vanička z litého mramoru s možností úpravy rozměru, 110x100cm, šedá mat</t>
  </si>
  <si>
    <t>84312.81</t>
  </si>
  <si>
    <t>84313.11</t>
  </si>
  <si>
    <t>TRENECA vanička z litého mramoru s možností úpravy rozměru, 120x100cm, bílá mat</t>
  </si>
  <si>
    <t>84313.21</t>
  </si>
  <si>
    <t>TRENECA vanička z litého mramoru s možností úpravy rozměru, 120x100cm, černá mat</t>
  </si>
  <si>
    <t>84313.31</t>
  </si>
  <si>
    <t>TRENECA vanička z litého mramoru s možností úpravy rozměru, 120x100cm, šedá mat</t>
  </si>
  <si>
    <t>84313.81</t>
  </si>
  <si>
    <t>84999.10</t>
  </si>
  <si>
    <t>84999.21</t>
  </si>
  <si>
    <t>84999.31</t>
  </si>
  <si>
    <t>84999.81</t>
  </si>
  <si>
    <t>TRENECA vaničkový sifon, průměr otvoru 90mm, DN40, krytka nerez</t>
  </si>
  <si>
    <t>TRENECA vaničkový sifon, průměr otvoru 90mm, DN40, krytka bílá</t>
  </si>
  <si>
    <t>TRENECA vaničkový sifon, průměr otvoru 90mm, DN40, krytka černá mat</t>
  </si>
  <si>
    <t>TRENECA vaničkový sifon, průměr otvoru 90mm, DN40, krytka šedá mat</t>
  </si>
  <si>
    <t>71850.10</t>
  </si>
  <si>
    <t>71850.21</t>
  </si>
  <si>
    <t>71851.10</t>
  </si>
  <si>
    <t>71851.21</t>
  </si>
  <si>
    <t>71852.10</t>
  </si>
  <si>
    <t>71852.21</t>
  </si>
  <si>
    <t>71853.10</t>
  </si>
  <si>
    <t>71853.21</t>
  </si>
  <si>
    <t>71854.10</t>
  </si>
  <si>
    <t>71854.21</t>
  </si>
  <si>
    <t>71855.10</t>
  </si>
  <si>
    <t>71855.21</t>
  </si>
  <si>
    <t>71856.10</t>
  </si>
  <si>
    <t>71856.21</t>
  </si>
  <si>
    <t>71857.10</t>
  </si>
  <si>
    <t>71857.21</t>
  </si>
  <si>
    <t>Vanová souprava, bovden, délka 800mm, zátka 72mm, chrom</t>
  </si>
  <si>
    <t>Vanová souprava, bovden, délka 800mm, zátka 72mm, bílá</t>
  </si>
  <si>
    <t>Vanová souprava, bovden, délka 800mm, zátka 72mm, černá mat</t>
  </si>
  <si>
    <t>Vanová souprava s napouštěním, bovden, délka 800mm, zátka 72mm, chrom</t>
  </si>
  <si>
    <t>Vanová souprava s napouštěním, bovden, délka 800mm, zátka 72mm, bílá</t>
  </si>
  <si>
    <t>Vanová souprava s napouštěním, bovden, délka 800mm, zátka 72mm, černá mat</t>
  </si>
  <si>
    <t>Vanová souprava, bovden, délka 1000mm, zátka 72mm, chrom</t>
  </si>
  <si>
    <t>Vanová souprava, bovden, délka 1000mm, zátka 72mm, bílá</t>
  </si>
  <si>
    <t>Vanová souprava, bovden, délka 1000mm, zátka 72mm, černá mat</t>
  </si>
  <si>
    <t>Vanová souprava s napouštěním, bovden, délka 1000mm, zátka 72mm, chrom</t>
  </si>
  <si>
    <t>Vanová souprava s napouštěním, bovden, délka 1000mm, zátka 72mm, bílá</t>
  </si>
  <si>
    <t>Vanová souprava s napouštěním, bovden, délka 1000mm, zátka 72mm, černá mat</t>
  </si>
  <si>
    <t>Vanová souprava, bovden, délka 1200mm, zátka 72mm, chrom</t>
  </si>
  <si>
    <t>Vanová souprava, bovden, délka 1200mm, zátka 72mm, bílá</t>
  </si>
  <si>
    <t>Vanová souprava, bovden, délka 1200mm, zátka 72mm, černá mat</t>
  </si>
  <si>
    <t>Vanová souprava s napouštěním, bovden, délka 1200mm, zátka 72mm, chrom</t>
  </si>
  <si>
    <t>Vanová souprava s napouštěním, bovden, délka 1200mm, zátka 72mm, bílá</t>
  </si>
  <si>
    <t>Vanová souprava s napouštěním, bovden, délka 1200mm, zátka 72mm, černá mat</t>
  </si>
  <si>
    <r>
      <t>11042</t>
    </r>
    <r>
      <rPr>
        <sz val="11"/>
        <color theme="1"/>
        <rFont val="Calibri"/>
        <family val="2"/>
        <scheme val="minor"/>
      </rPr>
      <t> </t>
    </r>
  </si>
  <si>
    <r>
      <t>11042.10</t>
    </r>
    <r>
      <rPr>
        <sz val="11"/>
        <color theme="1"/>
        <rFont val="Calibri"/>
        <family val="2"/>
        <scheme val="minor"/>
      </rPr>
      <t> </t>
    </r>
  </si>
  <si>
    <t>11042.21</t>
  </si>
  <si>
    <r>
      <t>11052.10</t>
    </r>
    <r>
      <rPr>
        <sz val="11"/>
        <color theme="1"/>
        <rFont val="Calibri"/>
        <family val="2"/>
        <scheme val="minor"/>
      </rPr>
      <t> </t>
    </r>
  </si>
  <si>
    <r>
      <t>11052.21</t>
    </r>
    <r>
      <rPr>
        <sz val="11"/>
        <color theme="1"/>
        <rFont val="Calibri"/>
        <family val="2"/>
        <scheme val="minor"/>
      </rPr>
      <t>           </t>
    </r>
  </si>
  <si>
    <t>MARBLE vanová souprava, bovden, délka 800mm, chrom                                           </t>
  </si>
  <si>
    <t>MARBLE vanová souprava, bovden, délka 800mm, bílá                                                  </t>
  </si>
  <si>
    <t>MARBLE vanová souprava, bovden, délka 800mm, černá mat                                    </t>
  </si>
  <si>
    <t>MARBLE vanová souprava s napouštěním, bovden, délka 800mm, chrom            </t>
  </si>
  <si>
    <t>MARBLE vanová souprava s napouštěním, bovden, délka 800mm, bílá                  </t>
  </si>
  <si>
    <t>MARBLE vanová souprava s napouštěním, bovden, délka 800mm, černá mat     </t>
  </si>
  <si>
    <t>FLORINA volně stojící vana litý mramor, 170x80x61cm, bílá</t>
  </si>
  <si>
    <t>ESTATIS volně stojící vana litý mramor ø110x51cm, bílá mat</t>
  </si>
  <si>
    <t>VELIA volně stojící vana litý mramor 167x83x62,5cm, bílá</t>
  </si>
  <si>
    <t>8590729002512</t>
  </si>
  <si>
    <t>8590729002529</t>
  </si>
  <si>
    <t>8590729002543</t>
  </si>
  <si>
    <t>Vanová souprava, bovden, délka 600mm, zátka 72mm, chrom</t>
  </si>
  <si>
    <t>Vanová souprava, bovden, délka 600mm, zátka 72mm, bílá</t>
  </si>
  <si>
    <t>Vanová souprava, bovden, délka 600mm, zátka 72mm, černá mat</t>
  </si>
  <si>
    <t>Vanová souprava s napouštěním, bovden, délka 600mm, zátka 72mm, chrom</t>
  </si>
  <si>
    <t>Vanová souprava s napouštěním, bovden, délka 600mm, zátka 72mm, bílá</t>
  </si>
  <si>
    <t>Vanová souprava s napouštěním, bovden, délka 600mm, zátka 72mm, černá mat</t>
  </si>
  <si>
    <t>93611.21</t>
  </si>
  <si>
    <t>73611.21</t>
  </si>
  <si>
    <t>27611.21</t>
  </si>
  <si>
    <t>CLEO obdélníková vana 160x75x48cm, černá mat</t>
  </si>
  <si>
    <t>CLEO obdélníková vana 160x70x48cm, černá mat</t>
  </si>
  <si>
    <t>CLEO obdélníková vana 150x75x48cm, černá mat</t>
  </si>
  <si>
    <t>93611.11</t>
  </si>
  <si>
    <t>93611.30</t>
  </si>
  <si>
    <t>73611.11</t>
  </si>
  <si>
    <t>73611.30</t>
  </si>
  <si>
    <t>27611.11</t>
  </si>
  <si>
    <t>27611.30</t>
  </si>
  <si>
    <t>CLEO obdélníková vana 160x75x48cm, bílá mat</t>
  </si>
  <si>
    <t>CLEO obdélníková vana 160x70x48cm, bílá mat</t>
  </si>
  <si>
    <t>CLEO obdélníková vana 150x75x48cm, bílá mat</t>
  </si>
  <si>
    <t>CLEO obdélníková vana 160x75x48cm, šedá</t>
  </si>
  <si>
    <t>CLEO obdélníková vana 160x70x48cm, šedá</t>
  </si>
  <si>
    <t>CLEO obdélníková vana 150x75x48cm, šedá</t>
  </si>
  <si>
    <t>72496.21</t>
  </si>
  <si>
    <t>72505.21</t>
  </si>
  <si>
    <t>72597.21</t>
  </si>
  <si>
    <t>72759.21</t>
  </si>
  <si>
    <t>72606.21</t>
  </si>
  <si>
    <t>72768.21</t>
  </si>
  <si>
    <t>PLAIN NIKA panel 150x59cm, černá mat</t>
  </si>
  <si>
    <t>PLAIN NIKA panel 160x59cm, černá mat</t>
  </si>
  <si>
    <t>PLAIN panel čelní 150x59cm, černá mat, levý</t>
  </si>
  <si>
    <t>PLAIN panel čelní 150x59cm, černá mat, pravý</t>
  </si>
  <si>
    <t>PLAIN panel čelní 160x59cm, černá mat, levý</t>
  </si>
  <si>
    <t>PLAIN panel čelní 160x59cm, černá mat, pravý</t>
  </si>
  <si>
    <t xml:space="preserve">81111.40           </t>
  </si>
  <si>
    <t xml:space="preserve">72872.40           </t>
  </si>
  <si>
    <t xml:space="preserve">81511.40           </t>
  </si>
  <si>
    <t xml:space="preserve">78771.40           </t>
  </si>
  <si>
    <t xml:space="preserve">27611.40           </t>
  </si>
  <si>
    <t xml:space="preserve">73611.40           </t>
  </si>
  <si>
    <t xml:space="preserve">93611.40           </t>
  </si>
  <si>
    <t xml:space="preserve">74611.40           </t>
  </si>
  <si>
    <t xml:space="preserve">95611.40           </t>
  </si>
  <si>
    <t xml:space="preserve">13111.40           </t>
  </si>
  <si>
    <t xml:space="preserve">71710.40           </t>
  </si>
  <si>
    <t xml:space="preserve">71708.40           </t>
  </si>
  <si>
    <t xml:space="preserve">78511.40           </t>
  </si>
  <si>
    <t xml:space="preserve">90111.40           </t>
  </si>
  <si>
    <t xml:space="preserve">90611.40           </t>
  </si>
  <si>
    <t xml:space="preserve">70119.40           </t>
  </si>
  <si>
    <t xml:space="preserve">78119.40           </t>
  </si>
  <si>
    <t xml:space="preserve">94611.40           </t>
  </si>
  <si>
    <t xml:space="preserve">ANDRA L asymetrická vana 170x90x45cm, ivory          </t>
  </si>
  <si>
    <t xml:space="preserve">ANDRA L asymetrická vana 180x90x45cm, ivory          </t>
  </si>
  <si>
    <t xml:space="preserve">ANDRA R asymetrická vana 170x90x45cm, ivory         </t>
  </si>
  <si>
    <t xml:space="preserve">ANDRA R asymetrická vana 180x90x45cm, ivory         </t>
  </si>
  <si>
    <t xml:space="preserve">CLEO obdélníková vana 150x75x48cm, ivory                 </t>
  </si>
  <si>
    <t xml:space="preserve">CLEO obdélníková vana 160x70x48cm, ivory                 </t>
  </si>
  <si>
    <t xml:space="preserve">CLEO obdélníková vana 160x75x48cm, ivory                 </t>
  </si>
  <si>
    <t xml:space="preserve">CLEO obdélníková vana 170x70x48cm, ivory                 </t>
  </si>
  <si>
    <t xml:space="preserve">CLEO obdélníková vana 170x75x48cm, ivory                 </t>
  </si>
  <si>
    <t xml:space="preserve">CLEO obdélníková vana 180x80x48cm, ivory                 </t>
  </si>
  <si>
    <t xml:space="preserve">CLEO obdélníková vana 180x90x48cm, ivory                 </t>
  </si>
  <si>
    <t xml:space="preserve">KRYSTA obdélníková vana 180x80x39cm, ivory            </t>
  </si>
  <si>
    <t xml:space="preserve">NOEMI obdélníková vana 170x70x39cm, ivory              </t>
  </si>
  <si>
    <t xml:space="preserve">QUEST obdélníková vana 180x100x49cm, ivory           </t>
  </si>
  <si>
    <t xml:space="preserve">TIGRA L asymetrická vana 170x80x46cm, ivory            </t>
  </si>
  <si>
    <t xml:space="preserve">TIGRA R asymetrická vana 170x80x46cm, ivory            </t>
  </si>
  <si>
    <t xml:space="preserve">VIVA L asymetrická vana 175x80x47cm, ivory                </t>
  </si>
  <si>
    <t xml:space="preserve">VIVA R asymetrická vana 175x80x47cm, ivory               </t>
  </si>
  <si>
    <r>
      <t>81521</t>
    </r>
    <r>
      <rPr>
        <sz val="11"/>
        <color theme="1"/>
        <rFont val="Calibri"/>
        <family val="2"/>
        <scheme val="minor"/>
      </rPr>
      <t> </t>
    </r>
  </si>
  <si>
    <r>
      <t>81541</t>
    </r>
    <r>
      <rPr>
        <sz val="11"/>
        <color theme="1"/>
        <rFont val="Calibri"/>
        <family val="2"/>
        <scheme val="minor"/>
      </rPr>
      <t> </t>
    </r>
  </si>
  <si>
    <t>ANDRA L asymetrická vana 160x90x45cm, bílá </t>
  </si>
  <si>
    <t>ANDRA R asymetrická vana 160x90x45cm, bílá </t>
  </si>
  <si>
    <r>
      <t>71727</t>
    </r>
    <r>
      <rPr>
        <sz val="11"/>
        <color theme="1"/>
        <rFont val="Calibri"/>
        <family val="2"/>
        <scheme val="minor"/>
      </rPr>
      <t> </t>
    </r>
  </si>
  <si>
    <t xml:space="preserve">NOEMI obdélníková vana 150x80x39cm, bílá                      </t>
  </si>
  <si>
    <r>
      <t>71713</t>
    </r>
    <r>
      <rPr>
        <sz val="11"/>
        <color theme="1"/>
        <rFont val="Calibri"/>
        <family val="2"/>
        <scheme val="minor"/>
      </rPr>
      <t> </t>
    </r>
  </si>
  <si>
    <t xml:space="preserve">MIMOA obdélníková vana 170x80x39cm, bílá                     </t>
  </si>
  <si>
    <t>71745  </t>
  </si>
  <si>
    <t xml:space="preserve">LEVANA obdélníková vana 170x80x39cm, bílá                    </t>
  </si>
  <si>
    <r>
      <t>78531</t>
    </r>
    <r>
      <rPr>
        <sz val="11"/>
        <color theme="1"/>
        <rFont val="Calibri"/>
        <family val="2"/>
        <scheme val="minor"/>
      </rPr>
      <t> </t>
    </r>
  </si>
  <si>
    <t xml:space="preserve">QUEST obdélníková vana 190x100x49cm, bílá                    </t>
  </si>
  <si>
    <r>
      <t>71713.21</t>
    </r>
    <r>
      <rPr>
        <sz val="11"/>
        <color theme="1"/>
        <rFont val="Calibri"/>
        <family val="2"/>
        <scheme val="minor"/>
      </rPr>
      <t>             </t>
    </r>
  </si>
  <si>
    <r>
      <t>71727.21</t>
    </r>
    <r>
      <rPr>
        <sz val="11"/>
        <color theme="1"/>
        <rFont val="Calibri"/>
        <family val="2"/>
        <scheme val="minor"/>
      </rPr>
      <t>             </t>
    </r>
  </si>
  <si>
    <r>
      <t>71745.21</t>
    </r>
    <r>
      <rPr>
        <sz val="11"/>
        <color theme="1"/>
        <rFont val="Calibri"/>
        <family val="2"/>
        <scheme val="minor"/>
      </rPr>
      <t>             </t>
    </r>
  </si>
  <si>
    <r>
      <t>78531.21</t>
    </r>
    <r>
      <rPr>
        <sz val="11"/>
        <color theme="1"/>
        <rFont val="Calibri"/>
        <family val="2"/>
        <scheme val="minor"/>
      </rPr>
      <t> </t>
    </r>
  </si>
  <si>
    <r>
      <t>81521.21</t>
    </r>
    <r>
      <rPr>
        <sz val="11"/>
        <color theme="1"/>
        <rFont val="Calibri"/>
        <family val="2"/>
        <scheme val="minor"/>
      </rPr>
      <t>             </t>
    </r>
  </si>
  <si>
    <r>
      <t>81541.21</t>
    </r>
    <r>
      <rPr>
        <sz val="11"/>
        <color theme="1"/>
        <rFont val="Calibri"/>
        <family val="2"/>
        <scheme val="minor"/>
      </rPr>
      <t>             </t>
    </r>
  </si>
  <si>
    <t>MIMOA obdélníková vana 170x80x39cm, černá mat      </t>
  </si>
  <si>
    <t>NOEMI obdélníková vana 150x80x39cm, černá mat        </t>
  </si>
  <si>
    <t>LEVANA obdélníková vana 170x80x39cm, černá mat      </t>
  </si>
  <si>
    <t>QUEST obdélníková vana 190x100x49cm, černá mat      </t>
  </si>
  <si>
    <t>ANDRA L asymetrická vana 160x90x45cm, černá mat     </t>
  </si>
  <si>
    <t>ANDRA R asymetrická vana 160x90x45cm, černá mat    </t>
  </si>
  <si>
    <r>
      <t>71713.11</t>
    </r>
    <r>
      <rPr>
        <sz val="11"/>
        <color theme="1"/>
        <rFont val="Calibri"/>
        <family val="2"/>
        <scheme val="minor"/>
      </rPr>
      <t>             </t>
    </r>
  </si>
  <si>
    <r>
      <t>71727.11</t>
    </r>
    <r>
      <rPr>
        <sz val="11"/>
        <color theme="1"/>
        <rFont val="Calibri"/>
        <family val="2"/>
        <scheme val="minor"/>
      </rPr>
      <t>             </t>
    </r>
  </si>
  <si>
    <r>
      <t>71745.11</t>
    </r>
    <r>
      <rPr>
        <sz val="11"/>
        <color theme="1"/>
        <rFont val="Calibri"/>
        <family val="2"/>
        <scheme val="minor"/>
      </rPr>
      <t>             </t>
    </r>
  </si>
  <si>
    <r>
      <t>78531.11</t>
    </r>
    <r>
      <rPr>
        <sz val="11"/>
        <color theme="1"/>
        <rFont val="Calibri"/>
        <family val="2"/>
        <scheme val="minor"/>
      </rPr>
      <t>             </t>
    </r>
  </si>
  <si>
    <r>
      <t>81521.11</t>
    </r>
    <r>
      <rPr>
        <sz val="11"/>
        <color theme="1"/>
        <rFont val="Calibri"/>
        <family val="2"/>
        <scheme val="minor"/>
      </rPr>
      <t>             </t>
    </r>
  </si>
  <si>
    <r>
      <t>81541.11</t>
    </r>
    <r>
      <rPr>
        <sz val="11"/>
        <color theme="1"/>
        <rFont val="Calibri"/>
        <family val="2"/>
        <scheme val="minor"/>
      </rPr>
      <t>             </t>
    </r>
  </si>
  <si>
    <t>MIMOA obdélníková vana 170x80x39cm, bílá mat          </t>
  </si>
  <si>
    <t>NOEMI obdélníková vana 150x80x39cm, bílá mat            </t>
  </si>
  <si>
    <t>LEVANA obdélníková vana 170x80x39cm, bílá mat   </t>
  </si>
  <si>
    <t>QUEST obdélníková vana 190x100x49cm, bílá mat          </t>
  </si>
  <si>
    <t>ANDRA L asymetrická vana 160x90x45cm, bílá mat         </t>
  </si>
  <si>
    <t>ANDRA R asymetrická vana 160x90x45cm, bílá mat        </t>
  </si>
  <si>
    <r>
      <t>71713.30</t>
    </r>
    <r>
      <rPr>
        <sz val="11"/>
        <color theme="1"/>
        <rFont val="Calibri"/>
        <family val="2"/>
        <scheme val="minor"/>
      </rPr>
      <t>             </t>
    </r>
  </si>
  <si>
    <r>
      <t>71727.30</t>
    </r>
    <r>
      <rPr>
        <sz val="11"/>
        <color theme="1"/>
        <rFont val="Calibri"/>
        <family val="2"/>
        <scheme val="minor"/>
      </rPr>
      <t>             </t>
    </r>
  </si>
  <si>
    <r>
      <t>71745.30</t>
    </r>
    <r>
      <rPr>
        <sz val="11"/>
        <color theme="1"/>
        <rFont val="Calibri"/>
        <family val="2"/>
        <scheme val="minor"/>
      </rPr>
      <t>             </t>
    </r>
  </si>
  <si>
    <r>
      <t>78531.30</t>
    </r>
    <r>
      <rPr>
        <sz val="11"/>
        <color theme="1"/>
        <rFont val="Calibri"/>
        <family val="2"/>
        <scheme val="minor"/>
      </rPr>
      <t>             </t>
    </r>
  </si>
  <si>
    <r>
      <t>81521.30</t>
    </r>
    <r>
      <rPr>
        <sz val="11"/>
        <color theme="1"/>
        <rFont val="Calibri"/>
        <family val="2"/>
        <scheme val="minor"/>
      </rPr>
      <t>             </t>
    </r>
  </si>
  <si>
    <r>
      <t>81541.30</t>
    </r>
    <r>
      <rPr>
        <sz val="11"/>
        <color theme="1"/>
        <rFont val="Calibri"/>
        <family val="2"/>
        <scheme val="minor"/>
      </rPr>
      <t>             </t>
    </r>
  </si>
  <si>
    <t>MIMOA obdélníková vana 170x80x39cm, šedá                 </t>
  </si>
  <si>
    <t>NOEMI obdélníková vana 150x80x39cm, šedá                  </t>
  </si>
  <si>
    <t>LEVANA obdélníková vana 170x80x39cm, šedá                 </t>
  </si>
  <si>
    <t>QUEST obdélníková vana 190x100x49cm, šedá                 </t>
  </si>
  <si>
    <t>ANDRA L asymetrická vana 160x90x45cm, šedá               </t>
  </si>
  <si>
    <t>ANDRA R asymetrická vana 160x90x45cm, šedá               </t>
  </si>
  <si>
    <r>
      <t>71713.40</t>
    </r>
    <r>
      <rPr>
        <sz val="11"/>
        <color theme="1"/>
        <rFont val="Calibri"/>
        <family val="2"/>
        <scheme val="minor"/>
      </rPr>
      <t>             </t>
    </r>
  </si>
  <si>
    <r>
      <t>71727.40</t>
    </r>
    <r>
      <rPr>
        <sz val="11"/>
        <color theme="1"/>
        <rFont val="Calibri"/>
        <family val="2"/>
        <scheme val="minor"/>
      </rPr>
      <t>             </t>
    </r>
  </si>
  <si>
    <r>
      <t>71745.40</t>
    </r>
    <r>
      <rPr>
        <sz val="11"/>
        <color theme="1"/>
        <rFont val="Calibri"/>
        <family val="2"/>
        <scheme val="minor"/>
      </rPr>
      <t>             </t>
    </r>
  </si>
  <si>
    <r>
      <t>78531.40</t>
    </r>
    <r>
      <rPr>
        <sz val="11"/>
        <color theme="1"/>
        <rFont val="Calibri"/>
        <family val="2"/>
        <scheme val="minor"/>
      </rPr>
      <t>             </t>
    </r>
  </si>
  <si>
    <r>
      <t>81521.40</t>
    </r>
    <r>
      <rPr>
        <sz val="11"/>
        <color theme="1"/>
        <rFont val="Calibri"/>
        <family val="2"/>
        <scheme val="minor"/>
      </rPr>
      <t>             </t>
    </r>
  </si>
  <si>
    <r>
      <t>81541.40</t>
    </r>
    <r>
      <rPr>
        <sz val="11"/>
        <color theme="1"/>
        <rFont val="Calibri"/>
        <family val="2"/>
        <scheme val="minor"/>
      </rPr>
      <t>             </t>
    </r>
  </si>
  <si>
    <t>MIMOA obdélníková vana 170x80x39cm, ivory                 </t>
  </si>
  <si>
    <t>NOEMI obdélníková vana 150x80x39cm, ivory                  </t>
  </si>
  <si>
    <t>LEVANA obdélníková vana 170x80x39cm, ivory                </t>
  </si>
  <si>
    <t>QUEST obdélníková vana 190x100x49cm, ivory                </t>
  </si>
  <si>
    <t>ANDRA L asymetrická vana 160x90x45cm, ivory               </t>
  </si>
  <si>
    <t>ANDRA R asymetrická vana 160x90x45cm, ivory              </t>
  </si>
  <si>
    <t>NOEMI obdélníková vana 160x80x39cm, bílá</t>
  </si>
  <si>
    <t>71722.21</t>
  </si>
  <si>
    <t>NOEMI obdélníková vana 160x80x39cm, černá mat</t>
  </si>
  <si>
    <t>71722.11</t>
  </si>
  <si>
    <t>NOEMI obdélníková vana 160x80x39cm, bílá mat</t>
  </si>
  <si>
    <t>71722.30</t>
  </si>
  <si>
    <t>NOEMI obdélníková vana 160x80x39cm, šedá</t>
  </si>
  <si>
    <t>71722.40</t>
  </si>
  <si>
    <t>NOEMI obdélníková vana 160x80x39cm, ivory</t>
  </si>
  <si>
    <t>Čiré sklo</t>
  </si>
  <si>
    <t>ES1070</t>
  </si>
  <si>
    <t>ESCA čiré sklo 700x2100mm</t>
  </si>
  <si>
    <t>ES1080</t>
  </si>
  <si>
    <t>ESCA čiré sklo 800x2100mm</t>
  </si>
  <si>
    <t>ES1090</t>
  </si>
  <si>
    <t>ESCA čiré sklo 900x2100mm</t>
  </si>
  <si>
    <t>ES1010</t>
  </si>
  <si>
    <t>ESCA čiré sklo 1000x2100mm</t>
  </si>
  <si>
    <t>ES1011</t>
  </si>
  <si>
    <t>ESCA čiré sklo, 1100x2100mm</t>
  </si>
  <si>
    <t>ES1012</t>
  </si>
  <si>
    <t>ESCA čiré sklo 1200x2100mm</t>
  </si>
  <si>
    <t>ES1013</t>
  </si>
  <si>
    <t>ESCA čiré sklo 1300x2100mm</t>
  </si>
  <si>
    <t>ES1014</t>
  </si>
  <si>
    <t>ESCA čiré sklo 1400x2100mm</t>
  </si>
  <si>
    <t>ES1015</t>
  </si>
  <si>
    <t>ESCA čiré sklo 1500x2100mm</t>
  </si>
  <si>
    <t>Matné sklo</t>
  </si>
  <si>
    <t>ES1170</t>
  </si>
  <si>
    <t>ESCA matné sklo 700x2100mm</t>
  </si>
  <si>
    <t>ES1180</t>
  </si>
  <si>
    <t>ESCA matné sklo 800x2100mm</t>
  </si>
  <si>
    <t>ES1190</t>
  </si>
  <si>
    <t>ESCA matné sklo 900x2100mm</t>
  </si>
  <si>
    <t>ES1110</t>
  </si>
  <si>
    <t>ESCA matné sklo 1000x2100mm</t>
  </si>
  <si>
    <t>ES1111</t>
  </si>
  <si>
    <t>ESCA matné sklo, 1100x2100mm</t>
  </si>
  <si>
    <t>ES1112</t>
  </si>
  <si>
    <t>ESCA matné sklo 1200x2100mm</t>
  </si>
  <si>
    <t>ES1113</t>
  </si>
  <si>
    <t>ESCA matné sklo 1300x2100mm</t>
  </si>
  <si>
    <t>ES1114</t>
  </si>
  <si>
    <t>ESCA matné sklo 1400x2100mm</t>
  </si>
  <si>
    <t>ES1115</t>
  </si>
  <si>
    <t>ESCA matné sklo 1500x2100mm</t>
  </si>
  <si>
    <t>Kouřové sklo</t>
  </si>
  <si>
    <t>ES1270</t>
  </si>
  <si>
    <t>ESCA kouřové sklo 700x2100mm</t>
  </si>
  <si>
    <t>ES1280</t>
  </si>
  <si>
    <t>ESCA kouřové sklo 800x2100mm</t>
  </si>
  <si>
    <t>ES1290</t>
  </si>
  <si>
    <t>ESCA kouřové sklo 900x2100mm</t>
  </si>
  <si>
    <t>ES1210</t>
  </si>
  <si>
    <t>ESCA kouřové sklo 1000x2100mm</t>
  </si>
  <si>
    <t>ES1211</t>
  </si>
  <si>
    <t>ESCA kouřové sklo, 1100x2100mm</t>
  </si>
  <si>
    <t>ES1212</t>
  </si>
  <si>
    <t>ESCA kouřové sklo 1200x2100mm</t>
  </si>
  <si>
    <t>ES1213</t>
  </si>
  <si>
    <t>ESCA kouřové sklo 1300x2100mm</t>
  </si>
  <si>
    <t>ES1214</t>
  </si>
  <si>
    <t>ESCA kouřové sklo 1400x2100mm</t>
  </si>
  <si>
    <t>ES1215</t>
  </si>
  <si>
    <t>ESCA kouřové sklo 1500x2100mm</t>
  </si>
  <si>
    <t>Sklo Flute</t>
  </si>
  <si>
    <t>ES1370</t>
  </si>
  <si>
    <t>ESCA sklo Flute 700x2100mm</t>
  </si>
  <si>
    <t>ES1380</t>
  </si>
  <si>
    <t>ESCA sklo Flute 800x2100mm</t>
  </si>
  <si>
    <t>ES1390</t>
  </si>
  <si>
    <t>ESCA sklo Flute 900x2100mm</t>
  </si>
  <si>
    <t>ES1310</t>
  </si>
  <si>
    <t>ESCA sklo Flute 1000x2100mm</t>
  </si>
  <si>
    <t>ES1311</t>
  </si>
  <si>
    <t>ESCA sklo Flute 1100x2100mm</t>
  </si>
  <si>
    <t>ES1312</t>
  </si>
  <si>
    <t>ESCA sklo Flute 1200x2100mm</t>
  </si>
  <si>
    <t>ES1313</t>
  </si>
  <si>
    <t>ESCA sklo Flute 1300x2100mm</t>
  </si>
  <si>
    <t>ES1314</t>
  </si>
  <si>
    <t>ESCA sklo Flute 1400x2100mm</t>
  </si>
  <si>
    <t>ES1315</t>
  </si>
  <si>
    <t>ESCA sklo Flute 1500x2100mm</t>
  </si>
  <si>
    <t>Sklo Marron</t>
  </si>
  <si>
    <t>ES1570</t>
  </si>
  <si>
    <t>ESCA sklo Marron 700x2100mm</t>
  </si>
  <si>
    <t>ES1580</t>
  </si>
  <si>
    <t>ESCA sklo Marron 800x2100mm</t>
  </si>
  <si>
    <t>ES1590</t>
  </si>
  <si>
    <t>ESCA sklo Marron 900x2100mm</t>
  </si>
  <si>
    <t>ES1510</t>
  </si>
  <si>
    <t>ESCA sklo Marron 1000x2100mm</t>
  </si>
  <si>
    <t>ES1511</t>
  </si>
  <si>
    <t>ESCA sklo Marron 1100x2100mm</t>
  </si>
  <si>
    <t>ES1512</t>
  </si>
  <si>
    <t>ESCA sklo Marron 1200x2100mm</t>
  </si>
  <si>
    <t>ES1513</t>
  </si>
  <si>
    <t>ESCA sklo Marron 1300x2100mm</t>
  </si>
  <si>
    <t>ES1514</t>
  </si>
  <si>
    <t>ESCA sklo Marron 1400x2100mm</t>
  </si>
  <si>
    <t>ES1515</t>
  </si>
  <si>
    <t>ESCA sklo Marron 1500x2100mm</t>
  </si>
  <si>
    <t>ESCA vzpěra</t>
  </si>
  <si>
    <t>ES7010</t>
  </si>
  <si>
    <t>ESCA vzpěra 1200mm, chrom</t>
  </si>
  <si>
    <t>ES7025</t>
  </si>
  <si>
    <t>ESCA vzpěra 1200mm, černá mat</t>
  </si>
  <si>
    <t>ES7034</t>
  </si>
  <si>
    <t>ESCA vzpěra 1200mm, bílá mat</t>
  </si>
  <si>
    <t>ES7046</t>
  </si>
  <si>
    <t>ESCA vzpěra 1200mm, zlato mat</t>
  </si>
  <si>
    <t>ES7810</t>
  </si>
  <si>
    <t>ESCA rohová vzpěra 900mm, chrom</t>
  </si>
  <si>
    <t>ES7825</t>
  </si>
  <si>
    <t>ESCA rohová vzpěra 900mm, černá mat</t>
  </si>
  <si>
    <t>ES7834</t>
  </si>
  <si>
    <t>ESCA rohová vzpěra 900mm, bílá mat</t>
  </si>
  <si>
    <t>ES7846</t>
  </si>
  <si>
    <t>ESCA rohová vzpěra 900mm, zlato mat</t>
  </si>
  <si>
    <t>ESCA stěnový profil</t>
  </si>
  <si>
    <t>ES7510</t>
  </si>
  <si>
    <t>ESCA T- spojka vzpěr, chrom</t>
  </si>
  <si>
    <t>ES7525</t>
  </si>
  <si>
    <t>ESCA T- spojka vzpěr, černá</t>
  </si>
  <si>
    <t>ES7534</t>
  </si>
  <si>
    <t>ESCA T- spojka vzpěr, bílá mat</t>
  </si>
  <si>
    <t>ES7546</t>
  </si>
  <si>
    <t>ESCA T- spojka vzpěr, zlato mat</t>
  </si>
  <si>
    <t>ES8010</t>
  </si>
  <si>
    <t>ESCA stěnový profil 2100mm, chrom</t>
  </si>
  <si>
    <t>ES8025</t>
  </si>
  <si>
    <t>ESCA stěnový profil 2100mm, černá mat</t>
  </si>
  <si>
    <t>ES8034</t>
  </si>
  <si>
    <t>ESCA stěnový profil 2100mm, bílá mat</t>
  </si>
  <si>
    <t>ES8046</t>
  </si>
  <si>
    <t>ESCA stěnový profil 2100mm, zlato mat</t>
  </si>
  <si>
    <t>TRENECA vanička z litého mramoru s možností úpravy rozměru, 110x90cm, bílá mat</t>
  </si>
  <si>
    <t>TRENECA vanička z litého mramoru s možností úpravy rozměru, 110x90cm, černá mat</t>
  </si>
  <si>
    <t>TRENECA vanička z litého mramoru s možností úpravy rozměru, 110x90cm, šedá mat</t>
  </si>
  <si>
    <t>TRENECA vanička z litého mramoru s možností úpravy rozměru, 110x90cm, béžová mat</t>
  </si>
  <si>
    <t>TRENECA vanička z litého mramoru s možností úpravy rozměru, 90x90cm, béžová mat</t>
  </si>
  <si>
    <t>TRENECA vanička z litého mramoru s možností úpravy rozměru, 100x100cm, béžová mat</t>
  </si>
  <si>
    <t>TRENECA vanička z litého mramoru s možností úpravy rozměru, 120x80cm, béžová mat</t>
  </si>
  <si>
    <t>TRENECA vanička z litého mramoru s možností úpravy rozměru, 130x80cm, béžová mat</t>
  </si>
  <si>
    <t>TRENECA vanička z litého mramoru s možností úpravy rozměru, 140x80cm, béžová mat</t>
  </si>
  <si>
    <t>TRENECA vanička z litého mramoru s možností úpravy rozměru, 150x80cm, béžová mat</t>
  </si>
  <si>
    <t>TRENECA vanička z litého mramoru s možností úpravy rozměru, 100x90cm, béžová mat</t>
  </si>
  <si>
    <t>TRENECA vanička z litého mramoru s možností úpravy rozměru, 120x90cm, béžová mat</t>
  </si>
  <si>
    <t>TRENECA vanička z litého mramoru s možností úpravy rozměru, 130x90cm, béžová mat</t>
  </si>
  <si>
    <t>TRENECA vanička z litého mramoru s možností úpravy rozměru, 140x90cm, béžová mat</t>
  </si>
  <si>
    <t>TRENECA vanička z litého mramoru s možností úpravy rozměru, 150x90cm, béžová mat</t>
  </si>
  <si>
    <t>TRENECA vanička z litého mramoru s možností úpravy rozměru, 160x90cm, béžová mat</t>
  </si>
  <si>
    <t>TRENECA vanička z litého mramoru s možností úpravy rozměru, 110x100cm, béžová mat</t>
  </si>
  <si>
    <t>TRENECA vanička z litého mramoru s možností úpravy rozměru, 120x100cm, béžová</t>
  </si>
  <si>
    <t>TRENECA vaničkový sifon, průměr otvoru 90mm, DN40, krytka béžová mat</t>
  </si>
  <si>
    <r>
      <t>40344</t>
    </r>
    <r>
      <rPr>
        <sz val="11"/>
        <color theme="1"/>
        <rFont val="Calibri"/>
        <family val="2"/>
        <scheme val="minor"/>
      </rPr>
      <t> </t>
    </r>
  </si>
  <si>
    <t>KAZUKO sprchová vanička z litého mramoru, obdélník, 130x90cm, bílá</t>
  </si>
  <si>
    <t>KAZUKO sprchová vanička z litého mramoru, obdélník, 140x90cm, bílá</t>
  </si>
  <si>
    <t>KAZUKO sprchová vanička z litého mramoru, obdélník, 150x90cm, bílá </t>
  </si>
  <si>
    <t>ES1010-01</t>
  </si>
  <si>
    <t>ES1011-01</t>
  </si>
  <si>
    <t>ES1012-01</t>
  </si>
  <si>
    <t>ES1013-01</t>
  </si>
  <si>
    <t>ES1014-01</t>
  </si>
  <si>
    <t>ES1015-01</t>
  </si>
  <si>
    <t>ES1070-01</t>
  </si>
  <si>
    <t>ES1080-01</t>
  </si>
  <si>
    <t>ES1090-01</t>
  </si>
  <si>
    <t>ES1010-02</t>
  </si>
  <si>
    <t>ES1011-02</t>
  </si>
  <si>
    <t>ES1012-02</t>
  </si>
  <si>
    <t>ES1013-02</t>
  </si>
  <si>
    <t>ES1014-02</t>
  </si>
  <si>
    <t>ES1015-02</t>
  </si>
  <si>
    <t>ES1070-02</t>
  </si>
  <si>
    <t>ES1080-02</t>
  </si>
  <si>
    <t>ES1090-02</t>
  </si>
  <si>
    <t>ES1010-03</t>
  </si>
  <si>
    <t>ES1011-03</t>
  </si>
  <si>
    <t>ES1012-03</t>
  </si>
  <si>
    <t>ES1013-03</t>
  </si>
  <si>
    <t>ES1014-03</t>
  </si>
  <si>
    <t>ES1015-03</t>
  </si>
  <si>
    <t>ES1010-04</t>
  </si>
  <si>
    <t>ES1011-04</t>
  </si>
  <si>
    <t>ES1012-04</t>
  </si>
  <si>
    <t>ES1013-04</t>
  </si>
  <si>
    <t>ES1014-04</t>
  </si>
  <si>
    <t>ES1015-04</t>
  </si>
  <si>
    <t>ES1070-04</t>
  </si>
  <si>
    <t>ES1080-04</t>
  </si>
  <si>
    <t>ES1090-04</t>
  </si>
  <si>
    <t>ES1070-03</t>
  </si>
  <si>
    <t>ES1080-03</t>
  </si>
  <si>
    <t>ES1090-03</t>
  </si>
  <si>
    <t>ES1110-01</t>
  </si>
  <si>
    <t>ES1111-01</t>
  </si>
  <si>
    <t>ES1112-01</t>
  </si>
  <si>
    <t>ES1113-01</t>
  </si>
  <si>
    <t>ES1114-01</t>
  </si>
  <si>
    <t>ES1115-01</t>
  </si>
  <si>
    <t>ES1170-01</t>
  </si>
  <si>
    <t>ES1180-01</t>
  </si>
  <si>
    <t>ES1190-01</t>
  </si>
  <si>
    <t>ES1110-02</t>
  </si>
  <si>
    <t>ES1111-02</t>
  </si>
  <si>
    <t>ES1112-02</t>
  </si>
  <si>
    <t>ES1113-02</t>
  </si>
  <si>
    <t>ES1114-02</t>
  </si>
  <si>
    <t>ES1115-02</t>
  </si>
  <si>
    <t>ES1170-02</t>
  </si>
  <si>
    <t>ES1180-02</t>
  </si>
  <si>
    <t>ES1190-02</t>
  </si>
  <si>
    <t>ES1110-03</t>
  </si>
  <si>
    <t>ES1111-03</t>
  </si>
  <si>
    <t>ES1112-03</t>
  </si>
  <si>
    <t>ES1113-03</t>
  </si>
  <si>
    <t>ES1114-03</t>
  </si>
  <si>
    <t>ES1115-03</t>
  </si>
  <si>
    <t>ES1170-03</t>
  </si>
  <si>
    <t>ES1180-03</t>
  </si>
  <si>
    <t>ES1190-03</t>
  </si>
  <si>
    <t>ES1210-02</t>
  </si>
  <si>
    <t>ES1211-02</t>
  </si>
  <si>
    <t>ES1212-02</t>
  </si>
  <si>
    <t>ES1213-02</t>
  </si>
  <si>
    <t>ES1214-02</t>
  </si>
  <si>
    <t>ES1215-02</t>
  </si>
  <si>
    <t>ES1270-02</t>
  </si>
  <si>
    <t>ES1280-02</t>
  </si>
  <si>
    <t>ES1290-02</t>
  </si>
  <si>
    <t>ES1310-02</t>
  </si>
  <si>
    <t>ES1311-02</t>
  </si>
  <si>
    <t>ES1312-02</t>
  </si>
  <si>
    <t>ES1313-02</t>
  </si>
  <si>
    <t>ES1314-02</t>
  </si>
  <si>
    <t>ES1315-02</t>
  </si>
  <si>
    <t>ES1370-02</t>
  </si>
  <si>
    <t>ES1380-02</t>
  </si>
  <si>
    <t>ES1390-02</t>
  </si>
  <si>
    <t>ES1510-02</t>
  </si>
  <si>
    <t>ES1511-02</t>
  </si>
  <si>
    <t>ES1512-02</t>
  </si>
  <si>
    <t>ES1513-02</t>
  </si>
  <si>
    <t>ES1514-02</t>
  </si>
  <si>
    <t>ES1515-02</t>
  </si>
  <si>
    <t>ES1570-02</t>
  </si>
  <si>
    <t>ES1580-02</t>
  </si>
  <si>
    <t>ES1590-02</t>
  </si>
  <si>
    <t>ES1210-01</t>
  </si>
  <si>
    <t>ES1211-01</t>
  </si>
  <si>
    <t>ES1212-01</t>
  </si>
  <si>
    <t>ES1213-01</t>
  </si>
  <si>
    <t>ES1214-01</t>
  </si>
  <si>
    <t>ES1215-01</t>
  </si>
  <si>
    <t>ES1270-01</t>
  </si>
  <si>
    <t>ES1280-01</t>
  </si>
  <si>
    <t>ES1290-01</t>
  </si>
  <si>
    <t>ES1310-01</t>
  </si>
  <si>
    <t>ES1311-01</t>
  </si>
  <si>
    <t>ES1312-01</t>
  </si>
  <si>
    <t>ES1313-01</t>
  </si>
  <si>
    <t>ES1314-01</t>
  </si>
  <si>
    <t>ES1315-01</t>
  </si>
  <si>
    <t>ES1370-01</t>
  </si>
  <si>
    <t>ES1380-01</t>
  </si>
  <si>
    <t>ES1390-01</t>
  </si>
  <si>
    <t>ES1510-01</t>
  </si>
  <si>
    <t>ES1511-01</t>
  </si>
  <si>
    <t>ES1512-01</t>
  </si>
  <si>
    <t>ES1513-01</t>
  </si>
  <si>
    <t>ES1514-01</t>
  </si>
  <si>
    <t>ES1515-01</t>
  </si>
  <si>
    <t>ES1570-01</t>
  </si>
  <si>
    <t>ES1580-01</t>
  </si>
  <si>
    <t>ES1590-01</t>
  </si>
  <si>
    <t>ES1210-03</t>
  </si>
  <si>
    <t>ES1211-03</t>
  </si>
  <si>
    <t>ES1212-03</t>
  </si>
  <si>
    <t>ES1213-03</t>
  </si>
  <si>
    <t>ES1214-03</t>
  </si>
  <si>
    <t>ES1215-03</t>
  </si>
  <si>
    <t>ES1270-03</t>
  </si>
  <si>
    <t>ES1280-03</t>
  </si>
  <si>
    <t>ES1290-03</t>
  </si>
  <si>
    <t>ES1310-03</t>
  </si>
  <si>
    <t>ES1311-03</t>
  </si>
  <si>
    <t>ES1312-03</t>
  </si>
  <si>
    <t>ES1313-03</t>
  </si>
  <si>
    <t>ES1314-03</t>
  </si>
  <si>
    <t>ES1315-03</t>
  </si>
  <si>
    <t>ES1370-03</t>
  </si>
  <si>
    <t>ES1380-03</t>
  </si>
  <si>
    <t>ES1390-03</t>
  </si>
  <si>
    <t>ES1510-03</t>
  </si>
  <si>
    <t>ES1511-03</t>
  </si>
  <si>
    <t>ES1512-03</t>
  </si>
  <si>
    <t>ES1513-03</t>
  </si>
  <si>
    <t>ES1514-03</t>
  </si>
  <si>
    <t>ES1515-03</t>
  </si>
  <si>
    <t>ES1570-03</t>
  </si>
  <si>
    <t>ES1580-03</t>
  </si>
  <si>
    <t>ES1590-03</t>
  </si>
  <si>
    <t>ES1110-04</t>
  </si>
  <si>
    <t>ES1111-04</t>
  </si>
  <si>
    <t>ES1112-04</t>
  </si>
  <si>
    <t>ES1113-04</t>
  </si>
  <si>
    <t>ES1114-04</t>
  </si>
  <si>
    <t>ES1115-04</t>
  </si>
  <si>
    <t>ES1170-04</t>
  </si>
  <si>
    <t>ES1180-04</t>
  </si>
  <si>
    <t>ES1190-04</t>
  </si>
  <si>
    <t>ES1310-04</t>
  </si>
  <si>
    <t>ES1311-04</t>
  </si>
  <si>
    <t>ES1312-04</t>
  </si>
  <si>
    <t>ES1313-04</t>
  </si>
  <si>
    <t>ES1314-04</t>
  </si>
  <si>
    <t>ES1315-04</t>
  </si>
  <si>
    <t>ES1370-04</t>
  </si>
  <si>
    <t>ES1380-04</t>
  </si>
  <si>
    <t>ES1390-04</t>
  </si>
  <si>
    <t>ES1210-04</t>
  </si>
  <si>
    <t>ES1211-04</t>
  </si>
  <si>
    <t>ES1212-04</t>
  </si>
  <si>
    <t>ES1213-04</t>
  </si>
  <si>
    <t>ES1214-04</t>
  </si>
  <si>
    <t>ES1215-04</t>
  </si>
  <si>
    <t>ES1270-04</t>
  </si>
  <si>
    <t>ES1280-04</t>
  </si>
  <si>
    <t>ES1290-04</t>
  </si>
  <si>
    <t>ES1510-04</t>
  </si>
  <si>
    <t>ES1511-04</t>
  </si>
  <si>
    <t>ES1512-04</t>
  </si>
  <si>
    <t>ES1513-04</t>
  </si>
  <si>
    <t>ES1514-04</t>
  </si>
  <si>
    <t>ES1515-04</t>
  </si>
  <si>
    <t>ES1570-04</t>
  </si>
  <si>
    <t>ES1580-04</t>
  </si>
  <si>
    <t>ES1590-04</t>
  </si>
  <si>
    <t>ES1010-05</t>
  </si>
  <si>
    <t>ES1011-05</t>
  </si>
  <si>
    <t>ES1012-05</t>
  </si>
  <si>
    <t>ES1013-05</t>
  </si>
  <si>
    <t>ES1014-05</t>
  </si>
  <si>
    <t>ES1015-05</t>
  </si>
  <si>
    <t>ES1010-06</t>
  </si>
  <si>
    <t>ES1011-06</t>
  </si>
  <si>
    <t>ES1012-06</t>
  </si>
  <si>
    <t>ES1013-06</t>
  </si>
  <si>
    <t>ES1014-06</t>
  </si>
  <si>
    <t>ES1015-06</t>
  </si>
  <si>
    <t>ES1010-07</t>
  </si>
  <si>
    <t>ES1011-07</t>
  </si>
  <si>
    <t>ES1012-07</t>
  </si>
  <si>
    <t>ES1013-07</t>
  </si>
  <si>
    <t>ES1014-07</t>
  </si>
  <si>
    <t>ES1015-07</t>
  </si>
  <si>
    <t>ES1010-08</t>
  </si>
  <si>
    <t>ES1011-08</t>
  </si>
  <si>
    <t>ES1012-08</t>
  </si>
  <si>
    <t>ES1013-08</t>
  </si>
  <si>
    <t>ES1014-08</t>
  </si>
  <si>
    <t>ES1015-08</t>
  </si>
  <si>
    <t>ES1110-05</t>
  </si>
  <si>
    <t>ES1111-05</t>
  </si>
  <si>
    <t>ES1112-05</t>
  </si>
  <si>
    <t>ES1113-05</t>
  </si>
  <si>
    <t>ES1114-05</t>
  </si>
  <si>
    <t>ES1115-05</t>
  </si>
  <si>
    <t>ES1210-05</t>
  </si>
  <si>
    <t>ES1211-05</t>
  </si>
  <si>
    <t>ES1212-05</t>
  </si>
  <si>
    <t>ES1213-05</t>
  </si>
  <si>
    <t>ES1214-05</t>
  </si>
  <si>
    <t>ES1215-05</t>
  </si>
  <si>
    <t>ES1310-05</t>
  </si>
  <si>
    <t>ES1311-05</t>
  </si>
  <si>
    <t>ES1312-05</t>
  </si>
  <si>
    <t>ES1313-05</t>
  </si>
  <si>
    <t>ES1314-05</t>
  </si>
  <si>
    <t>ES1315-05</t>
  </si>
  <si>
    <t>ES1510-05</t>
  </si>
  <si>
    <t>ES1511-05</t>
  </si>
  <si>
    <t>ES1512-05</t>
  </si>
  <si>
    <t>ES1513-05</t>
  </si>
  <si>
    <t>ES1514-05</t>
  </si>
  <si>
    <t>ES1515-05</t>
  </si>
  <si>
    <t>ES1110-06</t>
  </si>
  <si>
    <t>ES1111-06</t>
  </si>
  <si>
    <t>ES1112-06</t>
  </si>
  <si>
    <t>ES1113-06</t>
  </si>
  <si>
    <t>ES1114-06</t>
  </si>
  <si>
    <t>ES1115-06</t>
  </si>
  <si>
    <t>ES1210-06</t>
  </si>
  <si>
    <t>ES1211-06</t>
  </si>
  <si>
    <t>ES1212-06</t>
  </si>
  <si>
    <t>ES1213-06</t>
  </si>
  <si>
    <t>ES1214-06</t>
  </si>
  <si>
    <t>ES1215-06</t>
  </si>
  <si>
    <t>ES1310-06</t>
  </si>
  <si>
    <t>ES1311-06</t>
  </si>
  <si>
    <t>ES1312-06</t>
  </si>
  <si>
    <t>ES1313-06</t>
  </si>
  <si>
    <t>ES1314-06</t>
  </si>
  <si>
    <t>ES1315-06</t>
  </si>
  <si>
    <t>ES1110-07</t>
  </si>
  <si>
    <t>ES1111-07</t>
  </si>
  <si>
    <t>ES1112-07</t>
  </si>
  <si>
    <t>ES1113-07</t>
  </si>
  <si>
    <t>ES1114-07</t>
  </si>
  <si>
    <t>ES1115-07</t>
  </si>
  <si>
    <t>ES1210-07</t>
  </si>
  <si>
    <t>ES1211-07</t>
  </si>
  <si>
    <t>ES1212-07</t>
  </si>
  <si>
    <t>ES1213-07</t>
  </si>
  <si>
    <t>ES1214-07</t>
  </si>
  <si>
    <t>ES1215-07</t>
  </si>
  <si>
    <t>ES1310-07</t>
  </si>
  <si>
    <t>ES1311-07</t>
  </si>
  <si>
    <t>ES1312-07</t>
  </si>
  <si>
    <t>ES1313-07</t>
  </si>
  <si>
    <t>ES1314-07</t>
  </si>
  <si>
    <t>ES1315-07</t>
  </si>
  <si>
    <t>ES1110-08</t>
  </si>
  <si>
    <t>ES1111-08</t>
  </si>
  <si>
    <t>ES1112-08</t>
  </si>
  <si>
    <t>ES1113-08</t>
  </si>
  <si>
    <t>ES1114-08</t>
  </si>
  <si>
    <t>ES1115-08</t>
  </si>
  <si>
    <t>ES1210-08</t>
  </si>
  <si>
    <t>ES1211-08</t>
  </si>
  <si>
    <t>ES1212-08</t>
  </si>
  <si>
    <t>ES1213-08</t>
  </si>
  <si>
    <t>ES1214-08</t>
  </si>
  <si>
    <t>ES1215-08</t>
  </si>
  <si>
    <t>ES1310-08</t>
  </si>
  <si>
    <t>ES1311-08</t>
  </si>
  <si>
    <t>ES1312-08</t>
  </si>
  <si>
    <t>ES1313-08</t>
  </si>
  <si>
    <t>ES1314-08</t>
  </si>
  <si>
    <t>ES1315-08</t>
  </si>
  <si>
    <t>ES1510-08</t>
  </si>
  <si>
    <t>ES1511-08</t>
  </si>
  <si>
    <t>ES1512-08</t>
  </si>
  <si>
    <t>ES1513-08</t>
  </si>
  <si>
    <t>ES1514-08</t>
  </si>
  <si>
    <t>ES1515-08</t>
  </si>
  <si>
    <t>ES1510-06</t>
  </si>
  <si>
    <t>ES1511-06</t>
  </si>
  <si>
    <t>ES1512-06</t>
  </si>
  <si>
    <t>ES1513-06</t>
  </si>
  <si>
    <t>ES1514-06</t>
  </si>
  <si>
    <t>ES1515-06</t>
  </si>
  <si>
    <t>ES1510-07</t>
  </si>
  <si>
    <t>ES1511-07</t>
  </si>
  <si>
    <t>ES1512-07</t>
  </si>
  <si>
    <t>ES1513-07</t>
  </si>
  <si>
    <t>ES1514-07</t>
  </si>
  <si>
    <t>ES1515-07</t>
  </si>
  <si>
    <t>ESCA CHROME jednodílná sprchová zástěna k instalaci ke stěně, sklo čiré, 1000 mm</t>
  </si>
  <si>
    <t>ESCA CHROME jednodílná sprchová zástěna k instalaci ke stěně, sklo čiré, 1100 mm</t>
  </si>
  <si>
    <t>ESCA CHROME jednodílná sprchová zástěna k instalaci ke stěně, sklo čiré, 1200 mm</t>
  </si>
  <si>
    <t>ESCA CHROME jednodílná sprchová zástěna k instalaci ke stěně, sklo čiré, 1300 mm</t>
  </si>
  <si>
    <t>ESCA CHROME jednodílná sprchová zástěna k instalaci ke stěně, sklo čiré, 1400 mm</t>
  </si>
  <si>
    <t>ESCA CHROME jednodílná sprchová zástěna k instalaci ke stěně, sklo čiré, 1500 mm</t>
  </si>
  <si>
    <t>ESCA CHROME jednodílná sprchová zástěna k instalaci ke stěně, sklo čiré, 700 mm</t>
  </si>
  <si>
    <t>ESCA CHROME jednodílná sprchová zástěna k instalaci ke stěně, sklo čiré, 800 mm</t>
  </si>
  <si>
    <t>ESCA CHROME jednodílná sprchová zástěna k instalaci ke stěně, sklo čiré, 900 mm</t>
  </si>
  <si>
    <t>ESCA BLACK MATT jednodílná sprchová zástěna k instalaci ke stěně, sklo čiré, 1000 mm</t>
  </si>
  <si>
    <t>ESCA BLACK MATT jednodílná sprchová zástěna k instalaci ke stěně, sklo čiré, 1100 mm</t>
  </si>
  <si>
    <t>ESCA BLACK MATT jednodílná sprchová zástěna k instalaci ke stěně, sklo čiré, 1200 mm</t>
  </si>
  <si>
    <t>ESCA BLACK MATT jednodílná sprchová zástěna k instalaci ke stěně, sklo čiré, 1300 mm</t>
  </si>
  <si>
    <t>ESCA BLACK MATT jednodílná sprchová zástěna k instalaci ke stěně, sklo čiré, 1400 mm</t>
  </si>
  <si>
    <t>ESCA BLACK MATT jednodílná sprchová zástěna k instalaci ke stěně, sklo čiré, 1500 mm</t>
  </si>
  <si>
    <t>ESCA BLACK MATT jednodílná sprchová zástěna k instalaci ke stěně, sklo čiré, 700 mm</t>
  </si>
  <si>
    <t>ESCA BLACK MATT jednodílná sprchová zástěna k instalaci ke stěně, sklo čiré, 800 mm</t>
  </si>
  <si>
    <t>ESCA BLACK MATT jednodílná sprchová zástěna k instalaci ke stěně, sklo čiré, 900 mm</t>
  </si>
  <si>
    <t>ESCA WHITE MATT jednodílná sprchová zástěna k instalaci ke stěně, sklo čiré, 1000 mm</t>
  </si>
  <si>
    <t>ESCA WHITE MATT jednodílná sprchová zástěna k instalaci ke stěně, sklo čiré, 1100 mm</t>
  </si>
  <si>
    <t>ESCA WHITE MATT jednodílná sprchová zástěna k instalaci ke stěně, sklo čiré, 1200 mm</t>
  </si>
  <si>
    <t>ESCA WHITE MATT jednodílná sprchová zástěna k instalaci ke stěně, sklo čiré, 1300 mm</t>
  </si>
  <si>
    <t>ESCA WHITE MATT jednodílná sprchová zástěna k instalaci ke stěně, sklo čiré, 1400 mm</t>
  </si>
  <si>
    <t>ESCA WHITE MATT jednodílná sprchová zástěna k instalaci ke stěně, sklo čiré, 1500 mm</t>
  </si>
  <si>
    <t>ESCA GOLD MATT jednodílná sprchová zástěna k instalaci ke stěně, sklo čiré, 1000 mm</t>
  </si>
  <si>
    <t>ESCA GOLD MATT jednodílná sprchová zástěna k instalaci ke stěně, sklo čiré, 1100 mm</t>
  </si>
  <si>
    <t>ESCA GOLD MATT jednodílná sprchová zástěna k instalaci ke stěně, sklo čiré, 1200 mm</t>
  </si>
  <si>
    <t>ESCA GOLD MATT jednodílná sprchová zástěna k instalaci ke stěně, sklo čiré, 1300 mm</t>
  </si>
  <si>
    <t>ESCA GOLD MATT jednodílná sprchová zástěna k instalaci ke stěně, sklo čiré, 1400 mm</t>
  </si>
  <si>
    <t>ESCA GOLD MATT jednodílná sprchová zástěna k instalaci ke stěně, sklo čiré, 1500 mm</t>
  </si>
  <si>
    <t>ESCA GOLD MATT jednodílná sprchová zástěna k instalaci ke stěně, sklo čiré, 700 mm</t>
  </si>
  <si>
    <t>ESCA GOLD MATT jednodílná sprchová zástěna k instalaci ke stěně, sklo čiré, 800 mm</t>
  </si>
  <si>
    <t>ESCA GOLD MATT jednodílná sprchová zástěna k instalaci ke stěně, sklo čiré, 900 mm</t>
  </si>
  <si>
    <t>ESCA WHITE MATT jednodílná sprchová zástěna k instalaci ke stěně, sklo čiré, 700 mm</t>
  </si>
  <si>
    <t>ESCA WHITE MATT jednodílná sprchová zástěna k instalaci ke stěně, sklo čiré, 800 mm</t>
  </si>
  <si>
    <t>ESCA WHITE MATT jednodílná sprchová zástěna k instalaci ke stěně, sklo čiré, 900 mm</t>
  </si>
  <si>
    <t>ESCA CHROME jednodílná sprchová zástěna k instalaci ke stěně, matné sklo, 1000 mm</t>
  </si>
  <si>
    <t>ESCA CHROME jednodílná sprchová zástěna k instalaci ke stěně, matné sklo, 1100 mm</t>
  </si>
  <si>
    <t>ESCA CHROME jednodílná sprchová zástěna k instalaci ke stěně, matné sklo, 1200 mm</t>
  </si>
  <si>
    <t>ESCA CHROME jednodílná sprchová zástěna k instalaci ke stěně, matné sklo, 1300 mm</t>
  </si>
  <si>
    <t>ESCA CHROME jednodílná sprchová zástěna k instalaci ke stěně, matné sklo, 1400 mm</t>
  </si>
  <si>
    <t>ESCA CHROME jednodílná sprchová zástěna k instalaci ke stěně, matné sklo, 1500 mm</t>
  </si>
  <si>
    <t>ESCA CHROME jednodílná sprchová zástěna k instalaci ke stěně, matné sklo, 700 mm</t>
  </si>
  <si>
    <t>ESCA CHROME jednodílná sprchová zástěna k instalaci ke stěně, matné sklo, 800 mm</t>
  </si>
  <si>
    <t>ESCA CHROME jednodílná sprchová zástěna k instalaci ke stěně, matné sklo, 900 mm</t>
  </si>
  <si>
    <t>ESCA BLACK MATT jednodílná sprchová zástěna k instalaci ke stěně, matné sklo, 1000 mm</t>
  </si>
  <si>
    <t>ESCA BLACK MATT jednodílná sprchová zástěna k instalaci ke stěně, matné sklo, 1100 mm</t>
  </si>
  <si>
    <t>ESCA BLACK MATT jednodílná sprchová zástěna k instalaci ke stěně, matné sklo, 1200 mm</t>
  </si>
  <si>
    <t>ESCA BLACK MATT jednodílná sprchová zástěna k instalaci ke stěně, matné sklo, 1300 mm</t>
  </si>
  <si>
    <t>ESCA BLACK MATT jednodílná sprchová zástěna k instalaci ke stěně, matné sklo, 1400 mm</t>
  </si>
  <si>
    <t>ESCA BLACK MATT jednodílná sprchová zástěna k instalaci ke stěně, matné sklo, 1500 mm</t>
  </si>
  <si>
    <t>ESCA BLACK MATT jednodílná sprchová zástěna k instalaci ke stěně, matné sklo, 700 mm</t>
  </si>
  <si>
    <t>ESCA BLACK MATT jednodílná sprchová zástěna k instalaci ke stěně, matné sklo, 800 mm</t>
  </si>
  <si>
    <t>ESCA BLACK MATT jednodílná sprchová zástěna k instalaci ke stěně, matné sklo, 900 mm</t>
  </si>
  <si>
    <t>ESCA WHITE MATT jednodílná sprchová zástěna k instalaci ke stěně, matné sklo, 1000 mm</t>
  </si>
  <si>
    <t>ESCA WHITE MATT jednodílná sprchová zástěna k instalaci ke stěně, matné sklo, 1100 mm</t>
  </si>
  <si>
    <t>ESCA WHITE MATT jednodílná sprchová zástěna k instalaci ke stěně, matné sklo, 1200 mm</t>
  </si>
  <si>
    <t>ESCA WHITE MATT jednodílná sprchová zástěna k instalaci ke stěně, matné sklo, 1300 mm</t>
  </si>
  <si>
    <t>ESCA WHITE MATT jednodílná sprchová zástěna k instalaci ke stěně, matné sklo, 1400 mm</t>
  </si>
  <si>
    <t>ESCA WHITE MATT jednodílná sprchová zástěna k instalaci ke stěně, matné sklo, 1500 mm</t>
  </si>
  <si>
    <t>ESCA WHITE MATT jednodílná sprchová zástěna k instalaci ke stěně, matné sklo, 700 mm</t>
  </si>
  <si>
    <t>ESCA WHITE MATT jednodílná sprchová zástěna k instalaci ke stěně, matné sklo, 800 mm</t>
  </si>
  <si>
    <t>ESCA WHITE MATT jednodílná sprchová zástěna k instalaci ke stěně, matné sklo, 900 mm</t>
  </si>
  <si>
    <t>ESCA BLACK MATT jednodílná sprchová zástěna k instalaci ke stěně, kouřové sklo, 1000 mm</t>
  </si>
  <si>
    <t>ESCA BLACK MATT jednodílná sprchová zástěna k instalaci ke stěně, kouřové sklo, 1100 mm</t>
  </si>
  <si>
    <t>ESCA BLACK MATT jednodílná sprchová zástěna k instalaci ke stěně, kouřové sklo, 1200 mm</t>
  </si>
  <si>
    <t>ESCA BLACK MATT jednodílná sprchová zástěna k instalaci ke stěně, kouřové sklo, 1300 mm</t>
  </si>
  <si>
    <t>ESCA BLACK MATT jednodílná sprchová zástěna k instalaci ke stěně, kouřové sklo, 1400 mm</t>
  </si>
  <si>
    <t>ESCA BLACK MATT jednodílná sprchová zástěna k instalaci ke stěně, kouřové sklo, 1500 mm</t>
  </si>
  <si>
    <t>ESCA BLACK MATT jednodílná sprchová zástěna k instalaci ke stěně, kouřové sklo, 700 mm</t>
  </si>
  <si>
    <t>ESCA BLACK MATT jednodílná sprchová zástěna k instalaci ke stěně, kouřové sklo, 800 mm</t>
  </si>
  <si>
    <t>ESCA BLACK MATT jednodílná sprchová zástěna k instalaci ke stěně, kouřové sklo, 900 mm</t>
  </si>
  <si>
    <t>ESCA BLACK MATT jednodílná sprchová zástěna k instalaci ke stěně, sklo Flute, 1000 mm</t>
  </si>
  <si>
    <t>ESCA BLACK MATT jednodílná sprchová zástěna k instalaci ke stěně, sklo Flute, 1100 mm</t>
  </si>
  <si>
    <t>ESCA BLACK MATT jednodílná sprchová zástěna k instalaci ke stěně, sklo Flute, 1200 mm</t>
  </si>
  <si>
    <t>ESCA BLACK MATT jednodílná sprchová zástěna k instalaci ke stěně, sklo Flute, 1300 mm</t>
  </si>
  <si>
    <t>ESCA BLACK MATT jednodílná sprchová zástěna k instalaci ke stěně, sklo Flute, 1400 mm</t>
  </si>
  <si>
    <t>ESCA BLACK MATT jednodílná sprchová zástěna k instalaci ke stěně, sklo Flute, 1500 mm</t>
  </si>
  <si>
    <t>ESCA BLACK MATT jednodílná sprchová zástěna k instalaci ke stěně, sklo Flute, 700 mm</t>
  </si>
  <si>
    <t>ESCA BLACK MATT jednodílná sprchová zástěna k instalaci ke stěně, sklo Flute, 800 mm</t>
  </si>
  <si>
    <t>ESCA BLACK MATT jednodílná sprchová zástěna k instalaci ke stěně, sklo Flute, 900 mm</t>
  </si>
  <si>
    <t>ESCA BLACK MATT jednodílná sprchová zástěna k instalaci ke stěně, sklo Marron, 1000 mm</t>
  </si>
  <si>
    <t>ESCA BLACK MATT jednodílná sprchová zástěna k instalaci ke stěně, sklo Marron, 1100 mm</t>
  </si>
  <si>
    <t>ESCA BLACK MATT jednodílná sprchová zástěna k instalaci ke stěně, sklo Marron, 1200 mm</t>
  </si>
  <si>
    <t>ESCA BLACK MATT jednodílná sprchová zástěna k instalaci ke stěně, sklo Marron, 1300 mm</t>
  </si>
  <si>
    <t>ESCA BLACK MATT jednodílná sprchová zástěna k instalaci ke stěně, sklo Marron, 1400 mm</t>
  </si>
  <si>
    <t>ESCA BLACK MATT jednodílná sprchová zástěna k instalaci ke stěně, sklo Marron, 1500 mm</t>
  </si>
  <si>
    <t>ESCA BLACK MATT jednodílná sprchová zástěna k instalaci ke stěně, sklo Marron, 700 mm</t>
  </si>
  <si>
    <t>ESCA BLACK MATT jednodílná sprchová zástěna k instalaci ke stěně, sklo Marron, 800 mm</t>
  </si>
  <si>
    <t>ESCA BLACK MATT jednodílná sprchová zástěna k instalaci ke stěně, sklo Marron, 900 mm</t>
  </si>
  <si>
    <t>ESCA CHROME jednodílná sprchová zástěna k instalaci ke stěně, kouřové sklo, 1000 mm</t>
  </si>
  <si>
    <t>ESCA CHROME jednodílná sprchová zástěna k instalaci ke stěně, kouřové sklo, 1100 mm</t>
  </si>
  <si>
    <t>ESCA CHROME jednodílná sprchová zástěna k instalaci ke stěně, kouřové sklo, 1200 mm</t>
  </si>
  <si>
    <t>ESCA CHROME jednodílná sprchová zástěna k instalaci ke stěně, kouřové sklo, 1300 mm</t>
  </si>
  <si>
    <t>ESCA CHROME jednodílná sprchová zástěna k instalaci ke stěně, kouřové sklo, 1400 mm</t>
  </si>
  <si>
    <t>ESCA CHROME jednodílná sprchová zástěna k instalaci ke stěně, kouřové sklo, 1500 mm</t>
  </si>
  <si>
    <t>ESCA CHROME jednodílná sprchová zástěna k instalaci ke stěně, kouřové sklo, 700 mm</t>
  </si>
  <si>
    <t>ESCA CHROME jednodílná sprchová zástěna k instalaci ke stěně, kouřové sklo, 800 mm</t>
  </si>
  <si>
    <t>ESCA CHROME jednodílná sprchová zástěna k instalaci ke stěně, kouřové sklo, 900 mm</t>
  </si>
  <si>
    <t>ESCA CHROME jednodílná sprchová zástěna k instalaci ke stěně, sklo Flute, 1000 mm</t>
  </si>
  <si>
    <t>ESCA CHROME jednodílná sprchová zástěna k instalaci ke stěně, sklo Flute, 1100 mm</t>
  </si>
  <si>
    <t>ESCA CHROME jednodílná sprchová zástěna k instalaci ke stěně, sklo Flute, 1200 mm</t>
  </si>
  <si>
    <t>ESCA CHROME jednodílná sprchová zástěna k instalaci ke stěně, sklo Flute, 1300 mm</t>
  </si>
  <si>
    <t>ESCA CHROME jednodílná sprchová zástěna k instalaci ke stěně, sklo Flute, 1400 mm</t>
  </si>
  <si>
    <t>ESCA CHROME jednodílná sprchová zástěna k instalaci ke stěně, sklo Flute, 1500 mm</t>
  </si>
  <si>
    <t>ESCA CHROME jednodílná sprchová zástěna k instalaci ke stěně, sklo Flute, 700 mm</t>
  </si>
  <si>
    <t>ESCA CHROME jednodílná sprchová zástěna k instalaci ke stěně, sklo Flute, 800 mm</t>
  </si>
  <si>
    <t>ESCA CHROME jednodílná sprchová zástěna k instalaci ke stěně, sklo Flute, 900 mm</t>
  </si>
  <si>
    <t>ESCA CHROME jednodílná sprchová zástěna k instalaci ke stěně, sklo Marron, 1000 mm</t>
  </si>
  <si>
    <t>ESCA CHROME jednodílná sprchová zástěna k instalaci ke stěně, sklo Marron, 1100 mm</t>
  </si>
  <si>
    <t>ESCA CHROME jednodílná sprchová zástěna k instalaci ke stěně, sklo Marron, 1200 mm</t>
  </si>
  <si>
    <t>ESCA CHROME jednodílná sprchová zástěna k instalaci ke stěně, sklo Marron, 1300 mm</t>
  </si>
  <si>
    <t>ESCA CHROME jednodílná sprchová zástěna k instalaci ke stěně, sklo Marron, 1400 mm</t>
  </si>
  <si>
    <t>ESCA CHROME jednodílná sprchová zástěna k instalaci ke stěně, sklo Marron, 1500 mm</t>
  </si>
  <si>
    <t>ESCA CHROME jednodílná sprchová zástěna k instalaci ke stěně, sklo Marron, 700 mm</t>
  </si>
  <si>
    <t>ESCA CHROME jednodílná sprchová zástěna k instalaci ke stěně, sklo Marron, 800 mm</t>
  </si>
  <si>
    <t>ESCA CHROME jednodílná sprchová zástěna k instalaci ke stěně, sklo Marron, 900 mm</t>
  </si>
  <si>
    <t>ESCA WHITE MATT jednodílná sprchová zástěna k instalaci ke stěně, kouřové sklo, 1000 mm</t>
  </si>
  <si>
    <t>ESCA WHITE MATT jednodílná sprchová zástěna k instalaci ke stěně, kouřové sklo, 1100 mm</t>
  </si>
  <si>
    <t>ESCA WHITE MATT jednodílná sprchová zástěna k instalaci ke stěně, kouřové sklo, 1200 mm</t>
  </si>
  <si>
    <t>ESCA WHITE MATT jednodílná sprchová zástěna k instalaci ke stěně, kouřové sklo, 1300 mm</t>
  </si>
  <si>
    <t>ESCA WHITE MATT jednodílná sprchová zástěna k instalaci ke stěně, kouřové sklo, 1400 mm</t>
  </si>
  <si>
    <t>ESCA WHITE MATT jednodílná sprchová zástěna k instalaci ke stěně, kouřové sklo, 1500 mm</t>
  </si>
  <si>
    <t>ESCA WHITE MATT jednodílná sprchová zástěna k instalaci ke stěně, kouřové sklo, 700 mm</t>
  </si>
  <si>
    <t>ESCA WHITE MATT jednodílná sprchová zástěna k instalaci ke stěně, kouřové sklo, 800 mm</t>
  </si>
  <si>
    <t>ESCA WHITE MATT jednodílná sprchová zástěna k instalaci ke stěně, kouřové sklo, 900 mm</t>
  </si>
  <si>
    <t>ESCA WHITE MATT jednodílná sprchová zástěna k instalaci ke stěně, sklo Flute, 1000 mm</t>
  </si>
  <si>
    <t>ESCA WHITE MATT jednodílná sprchová zástěna k instalaci ke stěně, sklo Flute, 1100 mm</t>
  </si>
  <si>
    <t>ESCA WHITE MATT jednodílná sprchová zástěna k instalaci ke stěně, sklo Flute, 1200 mm</t>
  </si>
  <si>
    <t>ESCA WHITE MATT jednodílná sprchová zástěna k instalaci ke stěně, sklo Flute, 1300 mm</t>
  </si>
  <si>
    <t>ESCA WHITE MATT jednodílná sprchová zástěna k instalaci ke stěně, sklo Flute, 1400 mm</t>
  </si>
  <si>
    <t>ESCA WHITE MATT jednodílná sprchová zástěna k instalaci ke stěně, sklo Flute, 1500 mm</t>
  </si>
  <si>
    <t>ESCA WHITE MATT jednodílná sprchová zástěna k instalaci ke stěně, sklo Flute, 700 mm</t>
  </si>
  <si>
    <t>ESCA WHITE MATT jednodílná sprchová zástěna k instalaci ke stěně, sklo Flute, 800 mm</t>
  </si>
  <si>
    <t>ESCA WHITE MATT jednodílná sprchová zástěna k instalaci ke stěně, sklo Flute, 900 mm</t>
  </si>
  <si>
    <t>ESCA WHITE MATT jednodílná sprchová zástěna k instalaci ke stěně, sklo Marron, 1000 mm</t>
  </si>
  <si>
    <t>ESCA WHITE MATT jednodílná sprchová zástěna k instalaci ke stěně, sklo Marron, 1100 mm</t>
  </si>
  <si>
    <t>ESCA WHITE MATT jednodílná sprchová zástěna k instalaci ke stěně, sklo Marron, 1200 mm</t>
  </si>
  <si>
    <t>ESCA WHITE MATT jednodílná sprchová zástěna k instalaci ke stěně, sklo Marron, 1300 mm</t>
  </si>
  <si>
    <t>ESCA WHITE MATT jednodílná sprchová zástěna k instalaci ke stěně, sklo Marron, 1400 mm</t>
  </si>
  <si>
    <t>ESCA WHITE MATT jednodílná sprchová zástěna k instalaci ke stěně, sklo Marron, 1500 mm</t>
  </si>
  <si>
    <t>ESCA WHITE MATT jednodílná sprchová zástěna k instalaci ke stěně, sklo Marron, 700 mm</t>
  </si>
  <si>
    <t>ESCA WHITE MATT jednodílná sprchová zástěna k instalaci ke stěně, sklo Marron, 800 mm</t>
  </si>
  <si>
    <t>ESCA WHITE MATT jednodílná sprchová zástěna k instalaci ke stěně, sklo Marron, 900 mm</t>
  </si>
  <si>
    <t>ESCA GOLD MATT jednodílná sprchová zástěna k instalaci ke stěně, matné sklo, 1000 mm</t>
  </si>
  <si>
    <t>ESCA GOLD MATT jednodílná sprchová zástěna k instalaci ke stěně, matné sklo, 1100 mm</t>
  </si>
  <si>
    <t>ESCA GOLD MATT jednodílná sprchová zástěna k instalaci ke stěně, matné sklo, 1200 mm</t>
  </si>
  <si>
    <t>ESCA GOLD MATT jednodílná sprchová zástěna k instalaci ke stěně, matné sklo, 1300 mm</t>
  </si>
  <si>
    <t>ESCA GOLD MATT jednodílná sprchová zástěna k instalaci ke stěně, matné sklo, 1400 mm</t>
  </si>
  <si>
    <t>ESCA GOLD MATT jednodílná sprchová zástěna k instalaci ke stěně, matné sklo, 1500 mm</t>
  </si>
  <si>
    <t>ESCA GOLD MATT jednodílná sprchová zástěna k instalaci ke stěně, matné sklo, 700 mm</t>
  </si>
  <si>
    <t>ESCA GOLD MATT jednodílná sprchová zástěna k instalaci ke stěně, matné sklo, 800 mm</t>
  </si>
  <si>
    <t>ESCA GOLD MATT jednodílná sprchová zástěna k instalaci ke stěně, matné sklo, 900 mm</t>
  </si>
  <si>
    <t>ESCA GOLD MATT jednodílná sprchová zástěna k instalaci ke stěně, sklo Flute, 1000 mm</t>
  </si>
  <si>
    <t>ESCA GOLD MATT jednodílná sprchová zástěna k instalaci ke stěně, sklo Flute, 1100 mm</t>
  </si>
  <si>
    <t>ESCA GOLD MATT jednodílná sprchová zástěna k instalaci ke stěně, sklo Flute, 1200 mm</t>
  </si>
  <si>
    <t>ESCA GOLD MATT jednodílná sprchová zástěna k instalaci ke stěně, sklo Flute, 1300 mm</t>
  </si>
  <si>
    <t>ESCA GOLD MATT jednodílná sprchová zástěna k instalaci ke stěně, sklo Flute, 1400 mm</t>
  </si>
  <si>
    <t>ESCA GOLD MATT jednodílná sprchová zástěna k instalaci ke stěně, sklo Flute, 1500 mm</t>
  </si>
  <si>
    <t>ESCA GOLD MATT jednodílná sprchová zástěna k instalaci ke stěně, sklo Flute, 700 mm</t>
  </si>
  <si>
    <t>ESCA GOLD MATT jednodílná sprchová zástěna k instalaci ke stěně, sklo Flute, 800 mm</t>
  </si>
  <si>
    <t>ESCA GOLD MATT jednodílná sprchová zástěna k instalaci ke stěně, sklo Flute, 900 mm</t>
  </si>
  <si>
    <t>ESCA GOLD MATT jednodílná sprchová zástěna k instalaci ke stěně, kouřové sklo, 1000 mm</t>
  </si>
  <si>
    <t>ESCA GOLD MATT jednodílná sprchová zástěna k instalaci ke stěně, kouřové sklo, 1100 mm</t>
  </si>
  <si>
    <t>ESCA GOLD MATT jednodílná sprchová zástěna k instalaci ke stěně, kouřové sklo, 1200 mm</t>
  </si>
  <si>
    <t>ESCA GOLD MATT jednodílná sprchová zástěna k instalaci ke stěně, kouřové sklo, 1300 mm</t>
  </si>
  <si>
    <t>ESCA GOLD MATT jednodílná sprchová zástěna k instalaci ke stěně, kouřové sklo, 1400 mm</t>
  </si>
  <si>
    <t>ESCA GOLD MATT jednodílná sprchová zástěna k instalaci ke stěně, kouřové sklo, 1500 mm</t>
  </si>
  <si>
    <t>ESCA GOLD MATT jednodílná sprchová zástěna k instalaci ke stěně, kouřové sklo, 700 mm</t>
  </si>
  <si>
    <t>ESCA GOLD MATT jednodílná sprchová zástěna k instalaci ke stěně, kouřové sklo, 800 mm</t>
  </si>
  <si>
    <t>ESCA GOLD MATT jednodílná sprchová zástěna k instalaci ke stěně, kouřové sklo, 900 mm</t>
  </si>
  <si>
    <t>ESCA GOLD MATT jednodílná sprchová zástěna k instalaci ke stěně, sklo Marron, 1000 mm</t>
  </si>
  <si>
    <t>ESCA GOLD MATT jednodílná sprchová zástěna k instalaci ke stěně, sklo Marron, 1100 mm</t>
  </si>
  <si>
    <t>ESCA GOLD MATT jednodílná sprchová zástěna k instalaci ke stěně, sklo Marron, 1200 mm</t>
  </si>
  <si>
    <t>ESCA GOLD MATT jednodílná sprchová zástěna k instalaci ke stěně, sklo Marron, 1300 mm</t>
  </si>
  <si>
    <t>ESCA GOLD MATT jednodílná sprchová zástěna k instalaci ke stěně, sklo Marron, 1400 mm</t>
  </si>
  <si>
    <t>ESCA GOLD MATT jednodílná sprchová zástěna k instalaci ke stěně, sklo Marron, 1500 mm</t>
  </si>
  <si>
    <t>ESCA GOLD MATT jednodílná sprchová zástěna k instalaci ke stěně, sklo Marron, 700 mm</t>
  </si>
  <si>
    <t>ESCA GOLD MATT jednodílná sprchová zástěna k instalaci ke stěně, sklo Marron, 800 mm</t>
  </si>
  <si>
    <t>ESCA GOLD MATT jednodílná sprchová zástěna k instalaci ke stěně, sklo Marron, 900 mm</t>
  </si>
  <si>
    <t>ESCA CHROME jednodílná sprchová zástěna do prostoru, čiré sklo, 1000 mm</t>
  </si>
  <si>
    <t>ESCA CHROME jednodílná sprchová zástěna do prostoru, čiré sklo, 1100 mm</t>
  </si>
  <si>
    <t>ESCA CHROME jednodílná sprchová zástěna do prostoru, čiré sklo, 1200 mm</t>
  </si>
  <si>
    <t>ESCA CHROME jednodílná sprchová zástěna do prostoru, čiré sklo, 1300 mm</t>
  </si>
  <si>
    <t>ESCA CHROME jednodílná sprchová zástěna do prostoru, čiré sklo, 1400 mm</t>
  </si>
  <si>
    <t>ESCA CHROME jednodílná sprchová zástěna do prostoru, čiré sklo, 1500 mm</t>
  </si>
  <si>
    <t>ESCA BLACK MATT jednodílná sprchová zástěna do prostoru, čiré sklo, 1000 mm</t>
  </si>
  <si>
    <t>ESCA BLACK MATT jednodílná sprchová zástěna do prostoru, čiré sklo, 1100 mm</t>
  </si>
  <si>
    <t>ESCA BLACK MATT jednodílná sprchová zástěna do prostoru, čiré sklo, 1200 mm</t>
  </si>
  <si>
    <t>ESCA BLACK MATT jednodílná sprchová zástěna do prostoru, čiré sklo, 1300 mm</t>
  </si>
  <si>
    <t>ESCA BLACK MATT jednodílná sprchová zástěna do prostoru, čiré sklo, 1400 mm</t>
  </si>
  <si>
    <t>ESCA BLACK MATT jednodílná sprchová zástěna do prostoru, čiré sklo, 1500 mm</t>
  </si>
  <si>
    <t>ESCA WHITE MATT jednodílná sprchová zástěna do prostoru, čiré sklo, 1000 mm</t>
  </si>
  <si>
    <t>ESCA WHITE MATT jednodílná sprchová zástěna do prostoru, čiré sklo, 1100 mm</t>
  </si>
  <si>
    <t>ESCA WHITE MATT jednodílná sprchová zástěna do prostoru, čiré sklo, 1200 mm</t>
  </si>
  <si>
    <t>ESCA WHITE MATT jednodílná sprchová zástěna do prostoru, čiré sklo, 1300 mm</t>
  </si>
  <si>
    <t>ESCA WHITE MATT jednodílná sprchová zástěna do prostoru, čiré sklo, 1400 mm</t>
  </si>
  <si>
    <t>ESCA WHITE MATT jednodílná sprchová zástěna do prostoru, čiré sklo, 1500 mm</t>
  </si>
  <si>
    <t>ESCA GOLD MATT jednodílná sprchová zástěna do prostoru, čiré sklo, 1000 mm</t>
  </si>
  <si>
    <t>ESCA GOLD MATT jednodílná sprchová zástěna do prostoru, čiré sklo, 1100 mm</t>
  </si>
  <si>
    <t>ESCA GOLD MATT jednodílná sprchová zástěna do prostoru, čiré sklo, 1200 mm</t>
  </si>
  <si>
    <t>ESCA GOLD MATT jednodílná sprchová zástěna do prostoru, čiré sklo, 1300 mm</t>
  </si>
  <si>
    <t>ESCA GOLD MATT jednodílná sprchová zástěna do prostoru, čiré sklo, 1400 mm</t>
  </si>
  <si>
    <t>ESCA GOLD MATT jednodílná sprchová zástěna do prostoru, čiré sklo, 1500 mm</t>
  </si>
  <si>
    <t>ESCA CHROME jednodílná sprchová zástěna do prostoru, matné sklo, 1000 mm</t>
  </si>
  <si>
    <t>ESCA CHROME jednodílná sprchová zástěna do prostoru, matné sklo, 1100 mm</t>
  </si>
  <si>
    <t>ESCA CHROME jednodílná sprchová zástěna do prostoru, matné sklo, 1200 mm</t>
  </si>
  <si>
    <t>ESCA CHROME jednodílná sprchová zástěna do prostoru, matné sklo, 1300 mm</t>
  </si>
  <si>
    <t>ESCA CHROME jednodílná sprchová zástěna do prostoru, matné sklo, 1400 mm</t>
  </si>
  <si>
    <t>ESCA CHROME jednodílná sprchová zástěna do prostoru, matné sklo, 1500 mm</t>
  </si>
  <si>
    <t>ESCA CHROME jednodílná sprchová zástěna do prostoru, kouřové sklo, 1000 mm</t>
  </si>
  <si>
    <t>ESCA CHROME jednodílná sprchová zástěna do prostoru, kouřové sklo, 1100 mm</t>
  </si>
  <si>
    <t>ESCA CHROME jednodílná sprchová zástěna do prostoru, kouřové sklo, 1200 mm</t>
  </si>
  <si>
    <t>ESCA CHROME jednodílná sprchová zástěna do prostoru, kouřové sklo, 1300 mm</t>
  </si>
  <si>
    <t>ESCA CHROME jednodílná sprchová zástěna do prostoru, kouřové sklo, 1400 mm</t>
  </si>
  <si>
    <t>ESCA CHROME jednodílná sprchová zástěna do prostoru, kouřové sklo, 1500 mm</t>
  </si>
  <si>
    <t>ESCA CHROME jednodílná sprchová zástěna do prostoru, sklo Flute, 1000 mm</t>
  </si>
  <si>
    <t>ESCA CHROME jednodílná sprchová zástěna do prostoru, sklo Flute, 1100 mm</t>
  </si>
  <si>
    <t>ESCA CHROME jednodílná sprchová zástěna do prostoru, sklo Flute, 1200 mm</t>
  </si>
  <si>
    <t>ESCA CHROME jednodílná sprchová zástěna do prostoru, sklo Flute, 1300 mm</t>
  </si>
  <si>
    <t>ESCA CHROME jednodílná sprchová zástěna do prostoru, sklo Flute, 1400 mm</t>
  </si>
  <si>
    <t>ESCA CHROME jednodílná sprchová zástěna do prostoru, sklo Flute, 1500 mm</t>
  </si>
  <si>
    <t>ESCA CHROME jednodílná sprchová zástěna do prostoru, sklo Marron, 1000 mm</t>
  </si>
  <si>
    <t>ESCA CHROME jednodílná sprchová zástěna do prostoru, sklo Marron, 1100 mm</t>
  </si>
  <si>
    <t>ESCA CHROME jednodílná sprchová zástěna do prostoru, sklo Marron, 1200 mm</t>
  </si>
  <si>
    <t>ESCA CHROME jednodílná sprchová zástěna do prostoru, sklo Marron, 1300 mm</t>
  </si>
  <si>
    <t>ESCA CHROME jednodílná sprchová zástěna do prostoru, sklo Marron, 1400 mm</t>
  </si>
  <si>
    <t>ESCA CHROME jednodílná sprchová zástěna do prostoru, sklo Marron, 1500 mm</t>
  </si>
  <si>
    <t>ESCA BLACK MATT jednodílná sprchová zástěna do prostoru, matné sklo, 1000 mm</t>
  </si>
  <si>
    <t>ESCA BLACK MATT jednodílná sprchová zástěna do prostoru, matné sklo, 1100 mm</t>
  </si>
  <si>
    <t>ESCA BLACK MATT jednodílná sprchová zástěna do prostoru, matné sklo, 1200 mm</t>
  </si>
  <si>
    <t>ESCA BLACK MATT jednodílná sprchová zástěna do prostoru, matné sklo, 1300 mm</t>
  </si>
  <si>
    <t>ESCA BLACK MATT jednodílná sprchová zástěna do prostoru, matné sklo, 1400 mm</t>
  </si>
  <si>
    <t>ESCA BLACK MATT jednodílná sprchová zástěna do prostoru, matné sklo, 1500 mm</t>
  </si>
  <si>
    <t>ESCA BLACK MATT jednodílná sprchová zástěna do prostoru, kouřové sklo, 1000 mm</t>
  </si>
  <si>
    <t>ESCA BLACK MATT jednodílná sprchová zástěna do prostoru, kouřové sklo, 1100 mm</t>
  </si>
  <si>
    <t>ESCA BLACK MATT jednodílná sprchová zástěna do prostoru, kouřové sklo, 1200 mm</t>
  </si>
  <si>
    <t>ESCA BLACK MATT jednodílná sprchová zástěna do prostoru, kouřové sklo, 1300 mm</t>
  </si>
  <si>
    <t>ESCA BLACK MATT jednodílná sprchová zástěna do prostoru, kouřové sklo, 1400 mm</t>
  </si>
  <si>
    <t>ESCA BLACK MATT jednodílná sprchová zástěna do prostoru, kouřové sklo, 1500 mm</t>
  </si>
  <si>
    <t>ESCA BLACK MATT jednodílná sprchová zástěna do prostoru, sklo Flute, 1000 mm</t>
  </si>
  <si>
    <t>ESCA BLACK MATT jednodílná sprchová zástěna do prostoru, sklo Flute, 1100 mm</t>
  </si>
  <si>
    <t>ESCA BLACK MATT jednodílná sprchová zástěna do prostoru, sklo Flute, 1200 mm</t>
  </si>
  <si>
    <t>ESCA BLACK MATT jednodílná sprchová zástěna do prostoru, sklo Flute, 1300 mm</t>
  </si>
  <si>
    <t>ESCA BLACK MATT jednodílná sprchová zástěna do prostoru, sklo Flute, 1400 mm</t>
  </si>
  <si>
    <t>ESCA BLACK MATT jednodílná sprchová zástěna do prostoru, sklo Flute, 1500 mm</t>
  </si>
  <si>
    <t>ESCA WHITE MATT jednodílná sprchová zástěna do prostoru, matné sklo, 1000 mm</t>
  </si>
  <si>
    <t>ESCA WHITE MATT jednodílná sprchová zástěna do prostoru, matné sklo, 1100 mm</t>
  </si>
  <si>
    <t>ESCA WHITE MATT jednodílná sprchová zástěna do prostoru, matné sklo, 1200 mm</t>
  </si>
  <si>
    <t>ESCA WHITE MATT jednodílná sprchová zástěna do prostoru, matné sklo, 1300 mm</t>
  </si>
  <si>
    <t>ESCA WHITE MATT jednodílná sprchová zástěna do prostoru, matné sklo, 1400 mm</t>
  </si>
  <si>
    <t>ESCA WHITE MATT jednodílná sprchová zástěna do prostoru, matné sklo, 1500 mm</t>
  </si>
  <si>
    <t>ESCA WHITE MATT jednodílná sprchová zástěna do prostoru, kouřové sklo, 1000 mm</t>
  </si>
  <si>
    <t>ESCA WHITE MATT jednodílná sprchová zástěna do prostoru, kouřové sklo, 1100 mm</t>
  </si>
  <si>
    <t>ESCA WHITE MATT jednodílná sprchová zástěna do prostoru, kouřové sklo, 1200 mm</t>
  </si>
  <si>
    <t>ESCA WHITE MATT jednodílná sprchová zástěna do prostoru, kouřové sklo, 1300 mm</t>
  </si>
  <si>
    <t>ESCA WHITE MATT jednodílná sprchová zástěna do prostoru, kouřové sklo, 1400 mm</t>
  </si>
  <si>
    <t>ESCA WHITE MATT jednodílná sprchová zástěna do prostoru, kouřové sklo, 1500 mm</t>
  </si>
  <si>
    <t>ESCA WHITE MATT jednodílná sprchová zástěna do prostoru, sklo Flute, 1000 mm</t>
  </si>
  <si>
    <t>ESCA WHITE MATT jednodílná sprchová zástěna do prostoru, sklo Flute, 1100 mm</t>
  </si>
  <si>
    <t>ESCA WHITE MATT jednodílná sprchová zástěna do prostoru, sklo Flute, 1200 mm</t>
  </si>
  <si>
    <t>ESCA WHITE MATT jednodílná sprchová zástěna do prostoru, sklo Flute, 1300 mm</t>
  </si>
  <si>
    <t>ESCA WHITE MATT jednodílná sprchová zástěna do prostoru, sklo Flute, 1400 mm</t>
  </si>
  <si>
    <t>ESCA WHITE MATT jednodílná sprchová zástěna do prostoru, sklo Flute, 1500 mm</t>
  </si>
  <si>
    <t>ESCA GOLD MATT jednodílná sprchová zástěna do prostoru, matné sklo, 1000 mm</t>
  </si>
  <si>
    <t>ESCA GOLD MATT jednodílná sprchová zástěna do prostoru, matné sklo, 1100 mm</t>
  </si>
  <si>
    <t>ESCA GOLD MATT jednodílná sprchová zástěna do prostoru, matné sklo, 1200 mm</t>
  </si>
  <si>
    <t>ESCA GOLD MATT jednodílná sprchová zástěna do prostoru, matné sklo, 1300 mm</t>
  </si>
  <si>
    <t>ESCA GOLD MATT jednodílná sprchová zástěna do prostoru, matné sklo, 1400 mm</t>
  </si>
  <si>
    <t>ESCA GOLD MATT jednodílná sprchová zástěna do prostoru, matné sklo, 1500 mm</t>
  </si>
  <si>
    <t>ESCA GOLD MATT jednodílná sprchová zástěna do prostoru, kouřové sklo, 1000 mm</t>
  </si>
  <si>
    <t>ESCA GOLD MATT jednodílná sprchová zástěna do prostoru, kouřové sklo, 1100 mm</t>
  </si>
  <si>
    <t>ESCA GOLD MATT jednodílná sprchová zástěna do prostoru, kouřové sklo, 1200 mm</t>
  </si>
  <si>
    <t>ESCA GOLD MATT jednodílná sprchová zástěna do prostoru, kouřové sklo, 1300 mm</t>
  </si>
  <si>
    <t>ESCA GOLD MATT jednodílná sprchová zástěna do prostoru, kouřové sklo, 1400 mm</t>
  </si>
  <si>
    <t>ESCA GOLD MATT jednodílná sprchová zástěna do prostoru, kouřové sklo, 1500 mm</t>
  </si>
  <si>
    <t>ESCA GOLD MATT jednodílná sprchová zástěna do prostoru, sklo Flute, 1000 mm</t>
  </si>
  <si>
    <t>ESCA GOLD MATT jednodílná sprchová zástěna do prostoru, sklo Flute, 1100 mm</t>
  </si>
  <si>
    <t>ESCA GOLD MATT jednodílná sprchová zástěna do prostoru, sklo Flute, 1200 mm</t>
  </si>
  <si>
    <t>ESCA GOLD MATT jednodílná sprchová zástěna do prostoru, sklo Flute, 1300 mm</t>
  </si>
  <si>
    <t>ESCA GOLD MATT jednodílná sprchová zástěna do prostoru, sklo Flute, 1400 mm</t>
  </si>
  <si>
    <t>ESCA GOLD MATT jednodílná sprchová zástěna do prostoru, sklo Flute, 1500 mm</t>
  </si>
  <si>
    <t>ESCA GOLD MATT jednodílná sprchová zástěna do prostoru, sklo Marron, 1000 mm</t>
  </si>
  <si>
    <t>ESCA GOLD MATT jednodílná sprchová zástěna do prostoru, sklo Marron, 1100 mm</t>
  </si>
  <si>
    <t>ESCA GOLD MATT jednodílná sprchová zástěna do prostoru, sklo Marron, 1200 mm</t>
  </si>
  <si>
    <t>ESCA GOLD MATT jednodílná sprchová zástěna do prostoru, sklo Marron, 1300 mm</t>
  </si>
  <si>
    <t>ESCA GOLD MATT jednodílná sprchová zástěna do prostoru, sklo Marron, 1400 mm</t>
  </si>
  <si>
    <t>ESCA GOLD MATT jednodílná sprchová zástěna do prostoru, sklo Marron, 1500 mm</t>
  </si>
  <si>
    <t>ESCA BLACK MATT jednodílná sprchová zástěna do prostoru, sklo Marron, 1000 mm</t>
  </si>
  <si>
    <t>ESCA BLACK MATT jednodílná sprchová zástěna do prostoru, sklo Marron, 1100 mm</t>
  </si>
  <si>
    <t>ESCA BLACK MATT jednodílná sprchová zástěna do prostoru, sklo Marron, 1200 mm</t>
  </si>
  <si>
    <t>ESCA BLACK MATT jednodílná sprchová zástěna do prostoru, sklo Marron, 1300 mm</t>
  </si>
  <si>
    <t>ESCA BLACK MATT jednodílná sprchová zástěna do prostoru, sklo Marron, 1400 mm</t>
  </si>
  <si>
    <t>ESCA BLACK MATT jednodílná sprchová zástěna do prostoru, sklo Marron, 1500 mm</t>
  </si>
  <si>
    <t>ESCA WHITE MATT jednodílná sprchová zástěna do prostoru, sklo Marron, 1000 mm</t>
  </si>
  <si>
    <t>ESCA WHITE MATT jednodílná sprchová zástěna do prostoru, sklo Marron, 1100 mm</t>
  </si>
  <si>
    <t>ESCA WHITE MATT jednodílná sprchová zástěna do prostoru, sklo Marron, 1200 mm</t>
  </si>
  <si>
    <t>ESCA WHITE MATT jednodílná sprchová zástěna do prostoru, sklo Marron, 1300 mm</t>
  </si>
  <si>
    <t>ESCA WHITE MATT jednodílná sprchová zástěna do prostoru, sklo Marron, 1400 mm</t>
  </si>
  <si>
    <t>ESCA WHITE MATT jednodílná sprchová zástěna do prostoru, sklo Marron, 1500 mm</t>
  </si>
  <si>
    <t>ESCA komponenty</t>
  </si>
  <si>
    <t>ESCA kombinace profil + sklo</t>
  </si>
  <si>
    <t>INSERTA zapuštěná police do obkladu, 270x810 mm, nerez antracit</t>
  </si>
  <si>
    <t>INSERTA zapuštěná police do obkladu, 510x270 mm, nerez antracit</t>
  </si>
  <si>
    <t>INSERTA zapuštěná police do obkladu, 810x270 mm, nerez antracit</t>
  </si>
  <si>
    <t>1301-27B</t>
  </si>
  <si>
    <t xml:space="preserve">71840.10           </t>
  </si>
  <si>
    <t xml:space="preserve">71840.21           </t>
  </si>
  <si>
    <t xml:space="preserve">71841.10           </t>
  </si>
  <si>
    <t xml:space="preserve">71841.21           </t>
  </si>
  <si>
    <t xml:space="preserve">71940.10           </t>
  </si>
  <si>
    <t xml:space="preserve">71940.21           </t>
  </si>
  <si>
    <t xml:space="preserve">71941.10           </t>
  </si>
  <si>
    <t xml:space="preserve">71941.21           </t>
  </si>
  <si>
    <t xml:space="preserve">Ovládání výpusti vanové soupravy, chrom                       </t>
  </si>
  <si>
    <t xml:space="preserve">Ovládání výpusti vanové soupravy, bílá                             </t>
  </si>
  <si>
    <t xml:space="preserve">Ovládání výpusti vanové soupravy, černá mat               </t>
  </si>
  <si>
    <t xml:space="preserve">Zátka výpusti vanové soupravy, ABS/chrom                    </t>
  </si>
  <si>
    <t xml:space="preserve">Zátka výpusti vanové soupravy, ABS/bílá                          </t>
  </si>
  <si>
    <t xml:space="preserve">Zátka výpusti vanové soupravy, ABS/černá mat            </t>
  </si>
  <si>
    <t xml:space="preserve">Ovládání výpusti vanové soupravy s napouštěním přepadem, chrom               </t>
  </si>
  <si>
    <t xml:space="preserve">Ovládání výpusti vanové soupravy s napouštěním přepadem, bílá                     </t>
  </si>
  <si>
    <t xml:space="preserve">Ovládání výpusti vanové soupravy s napouštěním přepadem, černá mat       </t>
  </si>
  <si>
    <t>Zátka výpusti vanové soupravy s napouštěním přepadem, chrom</t>
  </si>
  <si>
    <t>Zátka výpusti vanové soupravy s napouštěním přepadem, bílá       </t>
  </si>
  <si>
    <t xml:space="preserve">Zátka výpusti vanové soupravy s napouštěním přepadem, černá mat              </t>
  </si>
  <si>
    <t>VANOVÉ SOUPRAVY - NEW</t>
  </si>
  <si>
    <t>ND - NEW</t>
  </si>
  <si>
    <r>
      <t>MHYB</t>
    </r>
    <r>
      <rPr>
        <sz val="11"/>
        <color theme="1"/>
        <rFont val="Calibri"/>
        <family val="2"/>
        <scheme val="minor"/>
      </rPr>
      <t> </t>
    </r>
  </si>
  <si>
    <r>
      <t>MHAB</t>
    </r>
    <r>
      <rPr>
        <sz val="11"/>
        <color theme="1"/>
        <rFont val="Calibri"/>
        <family val="2"/>
        <scheme val="minor"/>
      </rPr>
      <t> </t>
    </r>
  </si>
  <si>
    <t xml:space="preserve">INFINITY HM systém HYDRO, elektronické ovládání, černá                   </t>
  </si>
  <si>
    <t xml:space="preserve">INFINITY HM systém HYDRO AIR, elektronické ovládání, černá           </t>
  </si>
  <si>
    <r>
      <t>71858</t>
    </r>
    <r>
      <rPr>
        <sz val="11"/>
        <color theme="1"/>
        <rFont val="Aptos"/>
        <family val="2"/>
      </rPr>
      <t> </t>
    </r>
  </si>
  <si>
    <r>
      <t>71858.10</t>
    </r>
    <r>
      <rPr>
        <sz val="11"/>
        <color theme="1"/>
        <rFont val="Aptos"/>
        <family val="2"/>
      </rPr>
      <t xml:space="preserve">           </t>
    </r>
  </si>
  <si>
    <r>
      <t>71858.21</t>
    </r>
    <r>
      <rPr>
        <sz val="11"/>
        <color theme="1"/>
        <rFont val="Aptos"/>
        <family val="2"/>
      </rPr>
      <t xml:space="preserve">           </t>
    </r>
  </si>
  <si>
    <t xml:space="preserve">Vanová souprava bez napouštění, kliklak, délka 1200mm, zátka 72mm, chrom         </t>
  </si>
  <si>
    <t xml:space="preserve">Vanová souprava bez napouštění, kliklak, délka 1200mm, zátka 72mm, bílá               </t>
  </si>
  <si>
    <t xml:space="preserve">Vanová souprava bez napouštění, kliklak, délka 1200mm, zátka 72mm, černá mat  </t>
  </si>
  <si>
    <t>84314.11</t>
  </si>
  <si>
    <t>84314.21</t>
  </si>
  <si>
    <t>84314.31</t>
  </si>
  <si>
    <t>84314.81</t>
  </si>
  <si>
    <t>30336W</t>
  </si>
  <si>
    <t>KAGERA vanová zástěna s pneumatickým zdvihem, š. 710 mm, bílá mat, čiré sklo</t>
  </si>
  <si>
    <t>FLEXIA  vaničkový sifon, průměr 90mm, DN40, krytka bílá</t>
  </si>
  <si>
    <t>FLEXIA  vaničkový sifon, průměr 90mm, DN40, krytka černá</t>
  </si>
  <si>
    <t>FLEXIA  vaničkový sifon, průměr 90mm, DN40, kruhová krytka nerez</t>
  </si>
  <si>
    <t>FLEXIA  vaničkový sifon, průměr 90mm, DN40, kruhová krytka bílá</t>
  </si>
  <si>
    <t>FLEXIA  vaničkový sifon, průměr 90mm, DN40, kruhová krytka černá</t>
  </si>
  <si>
    <t>MS5-100B</t>
  </si>
  <si>
    <t>MS5-120B</t>
  </si>
  <si>
    <t>MS5-140B</t>
  </si>
  <si>
    <t>MS5-160B</t>
  </si>
  <si>
    <t>MODULAR SHOWER šířka 600-1000, černá</t>
  </si>
  <si>
    <t>MODULAR SHOWER šířka 750-1200, černá</t>
  </si>
  <si>
    <t>MODULAR SHOWER šířka 800-1400, černá</t>
  </si>
  <si>
    <t>MODULAR SHOWER šířka 950-1600, černá</t>
  </si>
  <si>
    <t>RL840B</t>
  </si>
  <si>
    <t>Vzpěra k MS5 kolmá, 1400 mm, černá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</si>
</sst>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\ &quot;Kč&quot;"/>
    <numFmt numFmtId="166" formatCode="#,##0.00\ [$€-1]"/>
    <numFmt numFmtId="167" formatCode="#,##0.00\ &quot;Kč&quot;"/>
    <numFmt numFmtId="168" formatCode="#,##0.00&quot; &quot;[$Kč-405];[Red]&quot;-&quot;#,##0.00&quot; &quot;[$Kč-405]"/>
    <numFmt numFmtId="169" formatCode="_-* #,##0.00\ _K_č_-;\-* #,##0.00\ _K_č_-;_-* \-??\ _K_č_-;_-@_-"/>
  </numFmts>
  <fonts count="5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Tw Cen MT Condensed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trike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color theme="1"/>
      <name val="Calibri"/>
      <family val="2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strike/>
      <sz val="5"/>
      <color rgb="FFFF0000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</font>
    <font>
      <sz val="11"/>
      <name val="Calibri"/>
      <family val="2"/>
    </font>
    <font>
      <sz val="11"/>
      <color rgb="FF000000"/>
      <name val="Calibri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Aptos"/>
      <family val="2"/>
    </font>
    <font>
      <b/>
      <sz val="11"/>
      <color theme="1"/>
      <name val="Aptos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</fills>
  <borders count="1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</borders>
  <cellStyleXfs count="260">
    <xf numFmtId="0" fontId="0" fillId="0" borderId="0"/>
    <xf numFmtId="0" fontId="3" fillId="0" borderId="0"/>
    <xf numFmtId="164" fontId="6" fillId="0" borderId="0" applyFill="0" applyBorder="0" applyAlignment="0" applyProtection="0"/>
    <xf numFmtId="0" fontId="6" fillId="0" borderId="0"/>
    <xf numFmtId="0" fontId="6" fillId="0" borderId="0"/>
    <xf numFmtId="0" fontId="7" fillId="0" borderId="0"/>
    <xf numFmtId="0" fontId="29" fillId="0" borderId="0"/>
    <xf numFmtId="0" fontId="30" fillId="0" borderId="0">
      <alignment horizontal="center"/>
    </xf>
    <xf numFmtId="0" fontId="30" fillId="0" borderId="0">
      <alignment horizontal="center" textRotation="90"/>
    </xf>
    <xf numFmtId="0" fontId="31" fillId="0" borderId="0"/>
    <xf numFmtId="168" fontId="31" fillId="0" borderId="0"/>
    <xf numFmtId="0" fontId="6" fillId="0" borderId="0"/>
    <xf numFmtId="164" fontId="6" fillId="0" borderId="0" applyFill="0" applyBorder="0" applyAlignment="0" applyProtection="0"/>
    <xf numFmtId="169" fontId="6" fillId="0" borderId="0" applyFill="0" applyBorder="0" applyAlignment="0" applyProtection="0"/>
    <xf numFmtId="164" fontId="6" fillId="0" borderId="0" applyFill="0" applyBorder="0" applyAlignment="0" applyProtection="0"/>
    <xf numFmtId="44" fontId="6" fillId="0" borderId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" applyNumberFormat="0" applyFill="0" applyAlignment="0" applyProtection="0"/>
    <xf numFmtId="0" fontId="36" fillId="8" borderId="0" applyNumberFormat="0" applyBorder="0" applyAlignment="0" applyProtection="0"/>
    <xf numFmtId="0" fontId="37" fillId="21" borderId="8" applyNumberFormat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/>
    <xf numFmtId="0" fontId="6" fillId="23" borderId="12" applyNumberFormat="0" applyAlignment="0" applyProtection="0"/>
    <xf numFmtId="0" fontId="43" fillId="0" borderId="13" applyNumberFormat="0" applyFill="0" applyAlignment="0" applyProtection="0"/>
    <xf numFmtId="0" fontId="44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2" borderId="14" applyNumberFormat="0" applyAlignment="0" applyProtection="0"/>
    <xf numFmtId="0" fontId="47" fillId="24" borderId="14" applyNumberFormat="0" applyAlignment="0" applyProtection="0"/>
    <xf numFmtId="0" fontId="48" fillId="24" borderId="15" applyNumberFormat="0" applyAlignment="0" applyProtection="0"/>
    <xf numFmtId="0" fontId="49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5" fillId="0" borderId="22" applyNumberFormat="0" applyFill="0" applyAlignment="0" applyProtection="0"/>
    <xf numFmtId="0" fontId="35" fillId="0" borderId="34" applyNumberFormat="0" applyFill="0" applyAlignment="0" applyProtection="0"/>
    <xf numFmtId="0" fontId="6" fillId="23" borderId="30" applyNumberFormat="0" applyAlignment="0" applyProtection="0"/>
    <xf numFmtId="0" fontId="46" fillId="12" borderId="36" applyNumberFormat="0" applyAlignment="0" applyProtection="0"/>
    <xf numFmtId="0" fontId="35" fillId="0" borderId="18" applyNumberFormat="0" applyFill="0" applyAlignment="0" applyProtection="0"/>
    <xf numFmtId="0" fontId="48" fillId="24" borderId="32" applyNumberFormat="0" applyAlignment="0" applyProtection="0"/>
    <xf numFmtId="0" fontId="46" fillId="12" borderId="31" applyNumberFormat="0" applyAlignment="0" applyProtection="0"/>
    <xf numFmtId="0" fontId="6" fillId="23" borderId="19" applyNumberFormat="0" applyAlignment="0" applyProtection="0"/>
    <xf numFmtId="0" fontId="46" fillId="12" borderId="20" applyNumberFormat="0" applyAlignment="0" applyProtection="0"/>
    <xf numFmtId="0" fontId="47" fillId="24" borderId="20" applyNumberFormat="0" applyAlignment="0" applyProtection="0"/>
    <xf numFmtId="0" fontId="48" fillId="24" borderId="21" applyNumberFormat="0" applyAlignment="0" applyProtection="0"/>
    <xf numFmtId="0" fontId="47" fillId="24" borderId="36" applyNumberFormat="0" applyAlignment="0" applyProtection="0"/>
    <xf numFmtId="0" fontId="48" fillId="24" borderId="37" applyNumberFormat="0" applyAlignment="0" applyProtection="0"/>
    <xf numFmtId="0" fontId="6" fillId="23" borderId="35" applyNumberFormat="0" applyAlignment="0" applyProtection="0"/>
    <xf numFmtId="0" fontId="46" fillId="12" borderId="24" applyNumberFormat="0" applyAlignment="0" applyProtection="0"/>
    <xf numFmtId="0" fontId="48" fillId="24" borderId="25" applyNumberFormat="0" applyAlignment="0" applyProtection="0"/>
    <xf numFmtId="0" fontId="6" fillId="23" borderId="23" applyNumberFormat="0" applyAlignment="0" applyProtection="0"/>
    <xf numFmtId="0" fontId="35" fillId="0" borderId="29" applyNumberFormat="0" applyFill="0" applyAlignment="0" applyProtection="0"/>
    <xf numFmtId="0" fontId="47" fillId="24" borderId="24" applyNumberFormat="0" applyAlignment="0" applyProtection="0"/>
    <xf numFmtId="0" fontId="47" fillId="24" borderId="31" applyNumberFormat="0" applyAlignment="0" applyProtection="0"/>
    <xf numFmtId="0" fontId="48" fillId="24" borderId="51" applyNumberFormat="0" applyAlignment="0" applyProtection="0"/>
    <xf numFmtId="0" fontId="6" fillId="23" borderId="40" applyNumberFormat="0" applyAlignment="0" applyProtection="0"/>
    <xf numFmtId="44" fontId="6" fillId="0" borderId="0" applyFill="0" applyBorder="0" applyAlignment="0" applyProtection="0"/>
    <xf numFmtId="0" fontId="6" fillId="23" borderId="44" applyNumberFormat="0" applyAlignment="0" applyProtection="0"/>
    <xf numFmtId="0" fontId="46" fillId="12" borderId="45" applyNumberFormat="0" applyAlignment="0" applyProtection="0"/>
    <xf numFmtId="0" fontId="6" fillId="23" borderId="49" applyNumberFormat="0" applyAlignment="0" applyProtection="0"/>
    <xf numFmtId="0" fontId="35" fillId="0" borderId="48" applyNumberFormat="0" applyFill="0" applyAlignment="0" applyProtection="0"/>
    <xf numFmtId="0" fontId="48" fillId="24" borderId="42" applyNumberFormat="0" applyAlignment="0" applyProtection="0"/>
    <xf numFmtId="0" fontId="47" fillId="24" borderId="41" applyNumberFormat="0" applyAlignment="0" applyProtection="0"/>
    <xf numFmtId="0" fontId="46" fillId="12" borderId="41" applyNumberFormat="0" applyAlignment="0" applyProtection="0"/>
    <xf numFmtId="0" fontId="47" fillId="24" borderId="50" applyNumberFormat="0" applyAlignment="0" applyProtection="0"/>
    <xf numFmtId="0" fontId="35" fillId="0" borderId="43" applyNumberFormat="0" applyFill="0" applyAlignment="0" applyProtection="0"/>
    <xf numFmtId="0" fontId="48" fillId="24" borderId="56" applyNumberFormat="0" applyAlignment="0" applyProtection="0"/>
    <xf numFmtId="0" fontId="35" fillId="0" borderId="39" applyNumberFormat="0" applyFill="0" applyAlignment="0" applyProtection="0"/>
    <xf numFmtId="0" fontId="47" fillId="24" borderId="55" applyNumberFormat="0" applyAlignment="0" applyProtection="0"/>
    <xf numFmtId="0" fontId="46" fillId="12" borderId="55" applyNumberFormat="0" applyAlignment="0" applyProtection="0"/>
    <xf numFmtId="0" fontId="35" fillId="0" borderId="53" applyNumberFormat="0" applyFill="0" applyAlignment="0" applyProtection="0"/>
    <xf numFmtId="0" fontId="48" fillId="24" borderId="46" applyNumberFormat="0" applyAlignment="0" applyProtection="0"/>
    <xf numFmtId="0" fontId="47" fillId="24" borderId="45" applyNumberFormat="0" applyAlignment="0" applyProtection="0"/>
    <xf numFmtId="0" fontId="46" fillId="12" borderId="50" applyNumberFormat="0" applyAlignment="0" applyProtection="0"/>
    <xf numFmtId="0" fontId="6" fillId="23" borderId="54" applyNumberFormat="0" applyAlignment="0" applyProtection="0"/>
    <xf numFmtId="0" fontId="6" fillId="23" borderId="77" applyNumberFormat="0" applyAlignment="0" applyProtection="0"/>
    <xf numFmtId="0" fontId="35" fillId="0" borderId="66" applyNumberFormat="0" applyFill="0" applyAlignment="0" applyProtection="0"/>
    <xf numFmtId="44" fontId="6" fillId="0" borderId="0" applyFill="0" applyBorder="0" applyAlignment="0" applyProtection="0"/>
    <xf numFmtId="0" fontId="46" fillId="12" borderId="68" applyNumberFormat="0" applyAlignment="0" applyProtection="0"/>
    <xf numFmtId="0" fontId="47" fillId="24" borderId="68" applyNumberFormat="0" applyAlignment="0" applyProtection="0"/>
    <xf numFmtId="0" fontId="46" fillId="12" borderId="73" applyNumberFormat="0" applyAlignment="0" applyProtection="0"/>
    <xf numFmtId="0" fontId="35" fillId="0" borderId="71" applyNumberFormat="0" applyFill="0" applyAlignment="0" applyProtection="0"/>
    <xf numFmtId="0" fontId="48" fillId="24" borderId="64" applyNumberFormat="0" applyAlignment="0" applyProtection="0"/>
    <xf numFmtId="0" fontId="47" fillId="24" borderId="63" applyNumberFormat="0" applyAlignment="0" applyProtection="0"/>
    <xf numFmtId="0" fontId="46" fillId="12" borderId="63" applyNumberFormat="0" applyAlignment="0" applyProtection="0"/>
    <xf numFmtId="0" fontId="35" fillId="0" borderId="76" applyNumberFormat="0" applyFill="0" applyAlignment="0" applyProtection="0"/>
    <xf numFmtId="0" fontId="48" fillId="24" borderId="79" applyNumberFormat="0" applyAlignment="0" applyProtection="0"/>
    <xf numFmtId="0" fontId="6" fillId="23" borderId="62" applyNumberFormat="0" applyAlignment="0" applyProtection="0"/>
    <xf numFmtId="0" fontId="35" fillId="0" borderId="57" applyNumberFormat="0" applyFill="0" applyAlignment="0" applyProtection="0"/>
    <xf numFmtId="0" fontId="35" fillId="0" borderId="61" applyNumberFormat="0" applyFill="0" applyAlignment="0" applyProtection="0"/>
    <xf numFmtId="0" fontId="6" fillId="23" borderId="67" applyNumberFormat="0" applyAlignment="0" applyProtection="0"/>
    <xf numFmtId="0" fontId="6" fillId="23" borderId="58" applyNumberFormat="0" applyAlignment="0" applyProtection="0"/>
    <xf numFmtId="0" fontId="47" fillId="24" borderId="73" applyNumberFormat="0" applyAlignment="0" applyProtection="0"/>
    <xf numFmtId="0" fontId="46" fillId="12" borderId="59" applyNumberFormat="0" applyAlignment="0" applyProtection="0"/>
    <xf numFmtId="0" fontId="47" fillId="24" borderId="59" applyNumberFormat="0" applyAlignment="0" applyProtection="0"/>
    <xf numFmtId="0" fontId="48" fillId="24" borderId="60" applyNumberFormat="0" applyAlignment="0" applyProtection="0"/>
    <xf numFmtId="0" fontId="47" fillId="24" borderId="78" applyNumberFormat="0" applyAlignment="0" applyProtection="0"/>
    <xf numFmtId="0" fontId="48" fillId="24" borderId="74" applyNumberFormat="0" applyAlignment="0" applyProtection="0"/>
    <xf numFmtId="0" fontId="48" fillId="24" borderId="69" applyNumberFormat="0" applyAlignment="0" applyProtection="0"/>
    <xf numFmtId="0" fontId="46" fillId="12" borderId="78" applyNumberFormat="0" applyAlignment="0" applyProtection="0"/>
    <xf numFmtId="0" fontId="6" fillId="23" borderId="72" applyNumberFormat="0" applyAlignment="0" applyProtection="0"/>
    <xf numFmtId="0" fontId="50" fillId="0" borderId="0"/>
    <xf numFmtId="0" fontId="51" fillId="0" borderId="0"/>
    <xf numFmtId="0" fontId="6" fillId="23" borderId="82" applyNumberFormat="0" applyAlignment="0" applyProtection="0"/>
    <xf numFmtId="44" fontId="6" fillId="0" borderId="0" applyFill="0" applyBorder="0" applyAlignment="0" applyProtection="0"/>
    <xf numFmtId="0" fontId="6" fillId="23" borderId="86" applyNumberFormat="0" applyAlignment="0" applyProtection="0"/>
    <xf numFmtId="0" fontId="48" fillId="24" borderId="84" applyNumberFormat="0" applyAlignment="0" applyProtection="0"/>
    <xf numFmtId="0" fontId="47" fillId="24" borderId="83" applyNumberFormat="0" applyAlignment="0" applyProtection="0"/>
    <xf numFmtId="0" fontId="46" fillId="12" borderId="83" applyNumberFormat="0" applyAlignment="0" applyProtection="0"/>
    <xf numFmtId="0" fontId="35" fillId="0" borderId="85" applyNumberFormat="0" applyFill="0" applyAlignment="0" applyProtection="0"/>
    <xf numFmtId="0" fontId="35" fillId="0" borderId="81" applyNumberFormat="0" applyFill="0" applyAlignment="0" applyProtection="0"/>
    <xf numFmtId="0" fontId="47" fillId="24" borderId="87" applyNumberFormat="0" applyAlignment="0" applyProtection="0"/>
    <xf numFmtId="0" fontId="46" fillId="12" borderId="87" applyNumberFormat="0" applyAlignment="0" applyProtection="0"/>
    <xf numFmtId="0" fontId="48" fillId="24" borderId="88" applyNumberFormat="0" applyAlignment="0" applyProtection="0"/>
    <xf numFmtId="44" fontId="6" fillId="0" borderId="0" applyFill="0" applyBorder="0" applyAlignment="0" applyProtection="0"/>
    <xf numFmtId="0" fontId="48" fillId="24" borderId="96" applyNumberFormat="0" applyAlignment="0" applyProtection="0"/>
    <xf numFmtId="0" fontId="47" fillId="24" borderId="95" applyNumberFormat="0" applyAlignment="0" applyProtection="0"/>
    <xf numFmtId="0" fontId="46" fillId="12" borderId="95" applyNumberFormat="0" applyAlignment="0" applyProtection="0"/>
    <xf numFmtId="0" fontId="6" fillId="23" borderId="94" applyNumberFormat="0" applyAlignment="0" applyProtection="0"/>
    <xf numFmtId="0" fontId="35" fillId="0" borderId="89" applyNumberFormat="0" applyFill="0" applyAlignment="0" applyProtection="0"/>
    <xf numFmtId="0" fontId="35" fillId="0" borderId="93" applyNumberFormat="0" applyFill="0" applyAlignment="0" applyProtection="0"/>
    <xf numFmtId="0" fontId="6" fillId="23" borderId="90" applyNumberFormat="0" applyAlignment="0" applyProtection="0"/>
    <xf numFmtId="0" fontId="46" fillId="12" borderId="91" applyNumberFormat="0" applyAlignment="0" applyProtection="0"/>
    <xf numFmtId="0" fontId="47" fillId="24" borderId="91" applyNumberFormat="0" applyAlignment="0" applyProtection="0"/>
    <xf numFmtId="0" fontId="48" fillId="24" borderId="92" applyNumberFormat="0" applyAlignment="0" applyProtection="0"/>
    <xf numFmtId="43" fontId="1" fillId="0" borderId="0" applyFont="0" applyFill="0" applyBorder="0" applyAlignment="0" applyProtection="0"/>
    <xf numFmtId="0" fontId="48" fillId="24" borderId="151" applyNumberFormat="0" applyAlignment="0" applyProtection="0"/>
    <xf numFmtId="0" fontId="48" fillId="24" borderId="139" applyNumberFormat="0" applyAlignment="0" applyProtection="0"/>
    <xf numFmtId="0" fontId="35" fillId="0" borderId="136" applyNumberFormat="0" applyFill="0" applyAlignment="0" applyProtection="0"/>
    <xf numFmtId="0" fontId="46" fillId="12" borderId="114" applyNumberFormat="0" applyAlignment="0" applyProtection="0"/>
    <xf numFmtId="0" fontId="47" fillId="24" borderId="118" applyNumberFormat="0" applyAlignment="0" applyProtection="0"/>
    <xf numFmtId="0" fontId="48" fillId="24" borderId="115" applyNumberFormat="0" applyAlignment="0" applyProtection="0"/>
    <xf numFmtId="0" fontId="47" fillId="24" borderId="114" applyNumberFormat="0" applyAlignment="0" applyProtection="0"/>
    <xf numFmtId="44" fontId="6" fillId="0" borderId="0" applyFill="0" applyBorder="0" applyAlignment="0" applyProtection="0"/>
    <xf numFmtId="0" fontId="6" fillId="23" borderId="109" applyNumberFormat="0" applyAlignment="0" applyProtection="0"/>
    <xf numFmtId="0" fontId="48" fillId="24" borderId="105" applyNumberFormat="0" applyAlignment="0" applyProtection="0"/>
    <xf numFmtId="0" fontId="47" fillId="24" borderId="104" applyNumberFormat="0" applyAlignment="0" applyProtection="0"/>
    <xf numFmtId="0" fontId="46" fillId="12" borderId="104" applyNumberFormat="0" applyAlignment="0" applyProtection="0"/>
    <xf numFmtId="0" fontId="46" fillId="12" borderId="134" applyNumberFormat="0" applyAlignment="0" applyProtection="0"/>
    <xf numFmtId="0" fontId="6" fillId="23" borderId="103" applyNumberFormat="0" applyAlignment="0" applyProtection="0"/>
    <xf numFmtId="0" fontId="48" fillId="24" borderId="135" applyNumberFormat="0" applyAlignment="0" applyProtection="0"/>
    <xf numFmtId="0" fontId="6" fillId="23" borderId="141" applyNumberFormat="0" applyAlignment="0" applyProtection="0"/>
    <xf numFmtId="0" fontId="6" fillId="23" borderId="133" applyNumberFormat="0" applyAlignment="0" applyProtection="0"/>
    <xf numFmtId="0" fontId="46" fillId="12" borderId="146" applyNumberFormat="0" applyAlignment="0" applyProtection="0"/>
    <xf numFmtId="0" fontId="35" fillId="0" borderId="98" applyNumberFormat="0" applyFill="0" applyAlignment="0" applyProtection="0"/>
    <xf numFmtId="0" fontId="46" fillId="12" borderId="126" applyNumberFormat="0" applyAlignment="0" applyProtection="0"/>
    <xf numFmtId="0" fontId="35" fillId="0" borderId="102" applyNumberFormat="0" applyFill="0" applyAlignment="0" applyProtection="0"/>
    <xf numFmtId="0" fontId="35" fillId="0" borderId="124" applyNumberFormat="0" applyFill="0" applyAlignment="0" applyProtection="0"/>
    <xf numFmtId="0" fontId="35" fillId="0" borderId="120" applyNumberFormat="0" applyFill="0" applyAlignment="0" applyProtection="0"/>
    <xf numFmtId="0" fontId="35" fillId="0" borderId="112" applyNumberFormat="0" applyFill="0" applyAlignment="0" applyProtection="0"/>
    <xf numFmtId="0" fontId="6" fillId="23" borderId="117" applyNumberFormat="0" applyAlignment="0" applyProtection="0"/>
    <xf numFmtId="0" fontId="35" fillId="0" borderId="156" applyNumberFormat="0" applyFill="0" applyAlignment="0" applyProtection="0"/>
    <xf numFmtId="0" fontId="6" fillId="23" borderId="99" applyNumberFormat="0" applyAlignment="0" applyProtection="0"/>
    <xf numFmtId="0" fontId="6" fillId="23" borderId="113" applyNumberFormat="0" applyAlignment="0" applyProtection="0"/>
    <xf numFmtId="0" fontId="35" fillId="0" borderId="108" applyNumberFormat="0" applyFill="0" applyAlignment="0" applyProtection="0"/>
    <xf numFmtId="0" fontId="35" fillId="0" borderId="116" applyNumberFormat="0" applyFill="0" applyAlignment="0" applyProtection="0"/>
    <xf numFmtId="0" fontId="46" fillId="12" borderId="100" applyNumberFormat="0" applyAlignment="0" applyProtection="0"/>
    <xf numFmtId="0" fontId="47" fillId="24" borderId="100" applyNumberFormat="0" applyAlignment="0" applyProtection="0"/>
    <xf numFmtId="0" fontId="48" fillId="24" borderId="101" applyNumberFormat="0" applyAlignment="0" applyProtection="0"/>
    <xf numFmtId="0" fontId="47" fillId="24" borderId="134" applyNumberFormat="0" applyAlignment="0" applyProtection="0"/>
    <xf numFmtId="0" fontId="6" fillId="23" borderId="149" applyNumberFormat="0" applyAlignment="0" applyProtection="0"/>
    <xf numFmtId="0" fontId="48" fillId="24" borderId="123" applyNumberFormat="0" applyAlignment="0" applyProtection="0"/>
    <xf numFmtId="0" fontId="47" fillId="24" borderId="110" applyNumberFormat="0" applyAlignment="0" applyProtection="0"/>
    <xf numFmtId="0" fontId="6" fillId="23" borderId="137" applyNumberFormat="0" applyAlignment="0" applyProtection="0"/>
    <xf numFmtId="0" fontId="46" fillId="12" borderId="122" applyNumberFormat="0" applyAlignment="0" applyProtection="0"/>
    <xf numFmtId="0" fontId="46" fillId="12" borderId="110" applyNumberFormat="0" applyAlignment="0" applyProtection="0"/>
    <xf numFmtId="0" fontId="48" fillId="24" borderId="127" applyNumberFormat="0" applyAlignment="0" applyProtection="0"/>
    <xf numFmtId="0" fontId="6" fillId="23" borderId="125" applyNumberFormat="0" applyAlignment="0" applyProtection="0"/>
    <xf numFmtId="0" fontId="48" fillId="24" borderId="111" applyNumberFormat="0" applyAlignment="0" applyProtection="0"/>
    <xf numFmtId="0" fontId="48" fillId="24" borderId="159" applyNumberFormat="0" applyAlignment="0" applyProtection="0"/>
    <xf numFmtId="0" fontId="35" fillId="0" borderId="140" applyNumberFormat="0" applyFill="0" applyAlignment="0" applyProtection="0"/>
    <xf numFmtId="0" fontId="35" fillId="0" borderId="132" applyNumberFormat="0" applyFill="0" applyAlignment="0" applyProtection="0"/>
    <xf numFmtId="0" fontId="46" fillId="12" borderId="118" applyNumberFormat="0" applyAlignment="0" applyProtection="0"/>
    <xf numFmtId="0" fontId="6" fillId="23" borderId="121" applyNumberFormat="0" applyAlignment="0" applyProtection="0"/>
    <xf numFmtId="0" fontId="47" fillId="24" borderId="162" applyNumberFormat="0" applyAlignment="0" applyProtection="0"/>
    <xf numFmtId="0" fontId="48" fillId="24" borderId="147" applyNumberFormat="0" applyAlignment="0" applyProtection="0"/>
    <xf numFmtId="0" fontId="6" fillId="23" borderId="157" applyNumberFormat="0" applyAlignment="0" applyProtection="0"/>
    <xf numFmtId="0" fontId="46" fillId="12" borderId="166" applyNumberFormat="0" applyAlignment="0" applyProtection="0"/>
    <xf numFmtId="0" fontId="48" fillId="24" borderId="119" applyNumberFormat="0" applyAlignment="0" applyProtection="0"/>
    <xf numFmtId="0" fontId="47" fillId="24" borderId="122" applyNumberFormat="0" applyAlignment="0" applyProtection="0"/>
    <xf numFmtId="0" fontId="48" fillId="24" borderId="155" applyNumberFormat="0" applyAlignment="0" applyProtection="0"/>
    <xf numFmtId="0" fontId="35" fillId="0" borderId="148" applyNumberFormat="0" applyFill="0" applyAlignment="0" applyProtection="0"/>
    <xf numFmtId="0" fontId="46" fillId="12" borderId="150" applyNumberFormat="0" applyAlignment="0" applyProtection="0"/>
    <xf numFmtId="0" fontId="47" fillId="24" borderId="126" applyNumberFormat="0" applyAlignment="0" applyProtection="0"/>
    <xf numFmtId="0" fontId="46" fillId="12" borderId="154" applyNumberFormat="0" applyAlignment="0" applyProtection="0"/>
    <xf numFmtId="0" fontId="35" fillId="0" borderId="144" applyNumberFormat="0" applyFill="0" applyAlignment="0" applyProtection="0"/>
    <xf numFmtId="0" fontId="46" fillId="12" borderId="138" applyNumberFormat="0" applyAlignment="0" applyProtection="0"/>
    <xf numFmtId="0" fontId="47" fillId="24" borderId="138" applyNumberFormat="0" applyAlignment="0" applyProtection="0"/>
    <xf numFmtId="0" fontId="35" fillId="0" borderId="128" applyNumberFormat="0" applyFill="0" applyAlignment="0" applyProtection="0"/>
    <xf numFmtId="0" fontId="6" fillId="23" borderId="153" applyNumberFormat="0" applyAlignment="0" applyProtection="0"/>
    <xf numFmtId="0" fontId="6" fillId="23" borderId="129" applyNumberFormat="0" applyAlignment="0" applyProtection="0"/>
    <xf numFmtId="0" fontId="46" fillId="12" borderId="130" applyNumberFormat="0" applyAlignment="0" applyProtection="0"/>
    <xf numFmtId="0" fontId="47" fillId="24" borderId="130" applyNumberFormat="0" applyAlignment="0" applyProtection="0"/>
    <xf numFmtId="0" fontId="48" fillId="24" borderId="131" applyNumberFormat="0" applyAlignment="0" applyProtection="0"/>
    <xf numFmtId="0" fontId="47" fillId="24" borderId="142" applyNumberFormat="0" applyAlignment="0" applyProtection="0"/>
    <xf numFmtId="0" fontId="35" fillId="0" borderId="160" applyNumberFormat="0" applyFill="0" applyAlignment="0" applyProtection="0"/>
    <xf numFmtId="0" fontId="46" fillId="12" borderId="142" applyNumberFormat="0" applyAlignment="0" applyProtection="0"/>
    <xf numFmtId="0" fontId="35" fillId="0" borderId="152" applyNumberFormat="0" applyFill="0" applyAlignment="0" applyProtection="0"/>
    <xf numFmtId="0" fontId="46" fillId="12" borderId="162" applyNumberFormat="0" applyAlignment="0" applyProtection="0"/>
    <xf numFmtId="0" fontId="6" fillId="23" borderId="145" applyNumberFormat="0" applyAlignment="0" applyProtection="0"/>
    <xf numFmtId="0" fontId="6" fillId="23" borderId="161" applyNumberFormat="0" applyAlignment="0" applyProtection="0"/>
    <xf numFmtId="0" fontId="48" fillId="24" borderId="167" applyNumberFormat="0" applyAlignment="0" applyProtection="0"/>
    <xf numFmtId="0" fontId="48" fillId="24" borderId="143" applyNumberFormat="0" applyAlignment="0" applyProtection="0"/>
    <xf numFmtId="0" fontId="47" fillId="24" borderId="158" applyNumberFormat="0" applyAlignment="0" applyProtection="0"/>
    <xf numFmtId="0" fontId="47" fillId="24" borderId="146" applyNumberFormat="0" applyAlignment="0" applyProtection="0"/>
    <xf numFmtId="0" fontId="47" fillId="24" borderId="150" applyNumberFormat="0" applyAlignment="0" applyProtection="0"/>
    <xf numFmtId="0" fontId="47" fillId="24" borderId="154" applyNumberFormat="0" applyAlignment="0" applyProtection="0"/>
    <xf numFmtId="0" fontId="47" fillId="24" borderId="166" applyNumberFormat="0" applyAlignment="0" applyProtection="0"/>
    <xf numFmtId="0" fontId="46" fillId="12" borderId="158" applyNumberFormat="0" applyAlignment="0" applyProtection="0"/>
    <xf numFmtId="0" fontId="35" fillId="0" borderId="164" applyNumberFormat="0" applyFill="0" applyAlignment="0" applyProtection="0"/>
    <xf numFmtId="0" fontId="48" fillId="24" borderId="163" applyNumberFormat="0" applyAlignment="0" applyProtection="0"/>
    <xf numFmtId="0" fontId="6" fillId="23" borderId="165" applyNumberFormat="0" applyAlignment="0" applyProtection="0"/>
    <xf numFmtId="44" fontId="6" fillId="0" borderId="0" applyFill="0" applyBorder="0" applyAlignment="0" applyProtection="0"/>
    <xf numFmtId="0" fontId="48" fillId="24" borderId="175" applyNumberFormat="0" applyAlignment="0" applyProtection="0"/>
    <xf numFmtId="0" fontId="47" fillId="24" borderId="174" applyNumberFormat="0" applyAlignment="0" applyProtection="0"/>
    <xf numFmtId="0" fontId="46" fillId="12" borderId="174" applyNumberFormat="0" applyAlignment="0" applyProtection="0"/>
    <xf numFmtId="0" fontId="6" fillId="23" borderId="173" applyNumberFormat="0" applyAlignment="0" applyProtection="0"/>
    <xf numFmtId="0" fontId="35" fillId="0" borderId="168" applyNumberFormat="0" applyFill="0" applyAlignment="0" applyProtection="0"/>
    <xf numFmtId="0" fontId="35" fillId="0" borderId="172" applyNumberFormat="0" applyFill="0" applyAlignment="0" applyProtection="0"/>
    <xf numFmtId="0" fontId="6" fillId="23" borderId="169" applyNumberFormat="0" applyAlignment="0" applyProtection="0"/>
    <xf numFmtId="0" fontId="46" fillId="12" borderId="170" applyNumberFormat="0" applyAlignment="0" applyProtection="0"/>
    <xf numFmtId="0" fontId="47" fillId="24" borderId="170" applyNumberFormat="0" applyAlignment="0" applyProtection="0"/>
    <xf numFmtId="0" fontId="48" fillId="24" borderId="171" applyNumberFormat="0" applyAlignment="0" applyProtection="0"/>
  </cellStyleXfs>
  <cellXfs count="265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/>
    <xf numFmtId="49" fontId="2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/>
    <xf numFmtId="1" fontId="1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left" vertical="center"/>
    </xf>
    <xf numFmtId="1" fontId="1" fillId="3" borderId="1" xfId="5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1" fontId="5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1" fontId="2" fillId="3" borderId="1" xfId="5" applyNumberFormat="1" applyFont="1" applyFill="1" applyBorder="1" applyAlignment="1">
      <alignment horizontal="center" vertical="center"/>
    </xf>
    <xf numFmtId="1" fontId="2" fillId="5" borderId="1" xfId="5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6" fontId="9" fillId="3" borderId="1" xfId="0" applyNumberFormat="1" applyFont="1" applyFill="1" applyBorder="1" applyAlignment="1" applyProtection="1">
      <alignment horizontal="right" vertical="center" wrapText="1"/>
      <protection hidden="1"/>
    </xf>
    <xf numFmtId="166" fontId="9" fillId="3" borderId="1" xfId="0" applyNumberFormat="1" applyFont="1" applyFill="1" applyBorder="1"/>
    <xf numFmtId="1" fontId="10" fillId="3" borderId="1" xfId="0" applyNumberFormat="1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center" vertical="center"/>
    </xf>
    <xf numFmtId="0" fontId="13" fillId="3" borderId="2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1" fontId="1" fillId="3" borderId="1" xfId="3" applyNumberFormat="1" applyFont="1" applyFill="1" applyBorder="1" applyAlignment="1">
      <alignment horizontal="center" vertical="center"/>
    </xf>
    <xf numFmtId="1" fontId="1" fillId="3" borderId="1" xfId="4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19" fillId="3" borderId="1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vertical="center"/>
    </xf>
    <xf numFmtId="165" fontId="21" fillId="2" borderId="1" xfId="0" applyNumberFormat="1" applyFont="1" applyFill="1" applyBorder="1" applyAlignment="1">
      <alignment vertical="center"/>
    </xf>
    <xf numFmtId="166" fontId="21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22" fillId="3" borderId="1" xfId="0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2" fontId="9" fillId="3" borderId="5" xfId="1" applyNumberFormat="1" applyFont="1" applyFill="1" applyBorder="1" applyAlignment="1">
      <alignment horizontal="center" vertical="center" textRotation="90" wrapText="1"/>
    </xf>
    <xf numFmtId="1" fontId="9" fillId="3" borderId="5" xfId="1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9" fillId="0" borderId="1" xfId="0" applyFont="1" applyBorder="1"/>
    <xf numFmtId="3" fontId="9" fillId="3" borderId="6" xfId="1" applyNumberFormat="1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/>
    <xf numFmtId="165" fontId="9" fillId="3" borderId="5" xfId="1" applyNumberFormat="1" applyFont="1" applyFill="1" applyBorder="1" applyAlignment="1">
      <alignment vertical="center" textRotation="90" wrapText="1"/>
    </xf>
    <xf numFmtId="165" fontId="9" fillId="2" borderId="5" xfId="1" applyNumberFormat="1" applyFont="1" applyFill="1" applyBorder="1" applyAlignment="1">
      <alignment vertical="center" textRotation="90" wrapText="1"/>
    </xf>
    <xf numFmtId="165" fontId="9" fillId="2" borderId="1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 applyProtection="1">
      <alignment vertical="center" wrapText="1"/>
      <protection hidden="1"/>
    </xf>
    <xf numFmtId="165" fontId="1" fillId="2" borderId="1" xfId="0" applyNumberFormat="1" applyFont="1" applyFill="1" applyBorder="1" applyAlignment="1" applyProtection="1">
      <alignment vertical="center" wrapText="1"/>
      <protection hidden="1"/>
    </xf>
    <xf numFmtId="165" fontId="1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27" fillId="0" borderId="1" xfId="0" applyFont="1" applyBorder="1"/>
    <xf numFmtId="1" fontId="14" fillId="3" borderId="1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left" vertical="center"/>
    </xf>
    <xf numFmtId="49" fontId="22" fillId="3" borderId="1" xfId="0" applyNumberFormat="1" applyFont="1" applyFill="1" applyBorder="1" applyAlignment="1">
      <alignment vertical="center"/>
    </xf>
    <xf numFmtId="49" fontId="22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wrapText="1"/>
    </xf>
    <xf numFmtId="167" fontId="9" fillId="2" borderId="1" xfId="0" applyNumberFormat="1" applyFont="1" applyFill="1" applyBorder="1"/>
    <xf numFmtId="0" fontId="2" fillId="4" borderId="1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vertical="center" textRotation="90"/>
    </xf>
    <xf numFmtId="166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9" fillId="4" borderId="1" xfId="1" applyNumberFormat="1" applyFont="1" applyFill="1" applyBorder="1" applyAlignment="1">
      <alignment horizontal="center" vertical="center" textRotation="90" wrapText="1"/>
    </xf>
    <xf numFmtId="2" fontId="2" fillId="4" borderId="1" xfId="1" applyNumberFormat="1" applyFont="1" applyFill="1" applyBorder="1" applyAlignment="1">
      <alignment horizontal="center" vertical="center" textRotation="90" wrapText="1"/>
    </xf>
    <xf numFmtId="1" fontId="27" fillId="0" borderId="1" xfId="0" applyNumberFormat="1" applyFont="1" applyBorder="1" applyAlignment="1">
      <alignment horizontal="center" vertical="center"/>
    </xf>
    <xf numFmtId="8" fontId="9" fillId="2" borderId="1" xfId="0" applyNumberFormat="1" applyFont="1" applyFill="1" applyBorder="1"/>
    <xf numFmtId="166" fontId="9" fillId="0" borderId="1" xfId="0" applyNumberFormat="1" applyFont="1" applyBorder="1" applyAlignment="1" applyProtection="1">
      <alignment horizontal="center" vertical="center"/>
      <protection hidden="1"/>
    </xf>
    <xf numFmtId="0" fontId="22" fillId="3" borderId="1" xfId="0" applyFont="1" applyFill="1" applyBorder="1" applyAlignment="1">
      <alignment horizontal="left" vertical="center"/>
    </xf>
    <xf numFmtId="0" fontId="0" fillId="0" borderId="5" xfId="0" applyBorder="1"/>
    <xf numFmtId="8" fontId="9" fillId="2" borderId="5" xfId="0" applyNumberFormat="1" applyFont="1" applyFill="1" applyBorder="1"/>
    <xf numFmtId="166" fontId="9" fillId="0" borderId="5" xfId="0" applyNumberFormat="1" applyFont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/>
    </xf>
    <xf numFmtId="1" fontId="14" fillId="0" borderId="0" xfId="0" applyNumberFormat="1" applyFont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165" fontId="2" fillId="2" borderId="5" xfId="0" applyNumberFormat="1" applyFont="1" applyFill="1" applyBorder="1" applyAlignment="1">
      <alignment vertical="center"/>
    </xf>
    <xf numFmtId="166" fontId="9" fillId="3" borderId="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" fontId="21" fillId="5" borderId="1" xfId="5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vertical="center"/>
    </xf>
    <xf numFmtId="1" fontId="21" fillId="3" borderId="1" xfId="0" applyNumberFormat="1" applyFont="1" applyFill="1" applyBorder="1" applyAlignment="1">
      <alignment horizontal="left" vertical="center"/>
    </xf>
    <xf numFmtId="1" fontId="1" fillId="3" borderId="17" xfId="0" applyNumberFormat="1" applyFont="1" applyFill="1" applyBorder="1" applyAlignment="1">
      <alignment horizontal="center" vertical="center"/>
    </xf>
    <xf numFmtId="1" fontId="1" fillId="3" borderId="26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left" vertical="center"/>
    </xf>
    <xf numFmtId="1" fontId="12" fillId="3" borderId="16" xfId="0" applyNumberFormat="1" applyFont="1" applyFill="1" applyBorder="1" applyAlignment="1">
      <alignment horizontal="left" vertical="center"/>
    </xf>
    <xf numFmtId="165" fontId="2" fillId="2" borderId="26" xfId="0" applyNumberFormat="1" applyFont="1" applyFill="1" applyBorder="1" applyAlignment="1">
      <alignment vertical="center"/>
    </xf>
    <xf numFmtId="166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6" xfId="0" applyBorder="1" applyAlignment="1">
      <alignment vertical="center"/>
    </xf>
    <xf numFmtId="1" fontId="2" fillId="3" borderId="16" xfId="0" applyNumberFormat="1" applyFont="1" applyFill="1" applyBorder="1" applyAlignment="1">
      <alignment horizontal="left" vertical="center"/>
    </xf>
    <xf numFmtId="1" fontId="2" fillId="5" borderId="4" xfId="5" applyNumberFormat="1" applyFont="1" applyFill="1" applyBorder="1" applyAlignment="1">
      <alignment horizontal="center" vertical="center"/>
    </xf>
    <xf numFmtId="1" fontId="2" fillId="5" borderId="17" xfId="5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left" vertical="center"/>
    </xf>
    <xf numFmtId="1" fontId="1" fillId="3" borderId="27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13" fillId="0" borderId="26" xfId="0" applyFont="1" applyBorder="1"/>
    <xf numFmtId="1" fontId="13" fillId="0" borderId="26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left" vertical="center"/>
    </xf>
    <xf numFmtId="0" fontId="13" fillId="0" borderId="38" xfId="0" applyFont="1" applyBorder="1"/>
    <xf numFmtId="0" fontId="13" fillId="0" borderId="1" xfId="0" applyFont="1" applyBorder="1"/>
    <xf numFmtId="165" fontId="12" fillId="2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left" vertical="center"/>
    </xf>
    <xf numFmtId="0" fontId="13" fillId="3" borderId="38" xfId="0" applyFont="1" applyFill="1" applyBorder="1"/>
    <xf numFmtId="1" fontId="13" fillId="0" borderId="47" xfId="0" applyNumberFormat="1" applyFont="1" applyBorder="1" applyAlignment="1">
      <alignment horizontal="center" vertical="center"/>
    </xf>
    <xf numFmtId="1" fontId="13" fillId="0" borderId="52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left"/>
    </xf>
    <xf numFmtId="49" fontId="2" fillId="4" borderId="1" xfId="1" applyNumberFormat="1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8" fillId="3" borderId="1" xfId="0" applyFont="1" applyFill="1" applyBorder="1" applyAlignment="1">
      <alignment horizontal="left" vertical="center"/>
    </xf>
    <xf numFmtId="1" fontId="4" fillId="3" borderId="4" xfId="0" applyNumberFormat="1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1" fontId="32" fillId="3" borderId="1" xfId="0" applyNumberFormat="1" applyFont="1" applyFill="1" applyBorder="1" applyAlignment="1">
      <alignment horizontal="left" vertical="center"/>
    </xf>
    <xf numFmtId="1" fontId="4" fillId="3" borderId="17" xfId="0" applyNumberFormat="1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49" fontId="13" fillId="0" borderId="1" xfId="0" applyNumberFormat="1" applyFont="1" applyBorder="1"/>
    <xf numFmtId="49" fontId="13" fillId="0" borderId="65" xfId="0" applyNumberFormat="1" applyFont="1" applyBorder="1"/>
    <xf numFmtId="49" fontId="13" fillId="0" borderId="70" xfId="0" applyNumberFormat="1" applyFont="1" applyBorder="1"/>
    <xf numFmtId="1" fontId="13" fillId="0" borderId="70" xfId="0" applyNumberFormat="1" applyFont="1" applyBorder="1" applyAlignment="1">
      <alignment horizontal="center" vertical="center"/>
    </xf>
    <xf numFmtId="1" fontId="13" fillId="0" borderId="75" xfId="0" applyNumberFormat="1" applyFont="1" applyBorder="1" applyAlignment="1">
      <alignment horizontal="center" vertical="center"/>
    </xf>
    <xf numFmtId="1" fontId="13" fillId="0" borderId="80" xfId="0" applyNumberFormat="1" applyFont="1" applyBorder="1" applyAlignment="1">
      <alignment horizontal="center" vertical="center"/>
    </xf>
    <xf numFmtId="49" fontId="17" fillId="0" borderId="1" xfId="139" applyNumberFormat="1" applyFont="1" applyBorder="1" applyAlignment="1" applyProtection="1">
      <alignment horizontal="left"/>
      <protection locked="0"/>
    </xf>
    <xf numFmtId="0" fontId="18" fillId="0" borderId="1" xfId="139" applyFont="1" applyBorder="1"/>
    <xf numFmtId="165" fontId="18" fillId="2" borderId="1" xfId="139" applyNumberFormat="1" applyFont="1" applyFill="1" applyBorder="1" applyAlignment="1">
      <alignment horizontal="right"/>
    </xf>
    <xf numFmtId="165" fontId="18" fillId="2" borderId="1" xfId="138" applyNumberFormat="1" applyFont="1" applyFill="1" applyBorder="1"/>
    <xf numFmtId="0" fontId="0" fillId="0" borderId="80" xfId="0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15" fillId="0" borderId="1" xfId="0" applyFont="1" applyBorder="1"/>
    <xf numFmtId="49" fontId="52" fillId="0" borderId="0" xfId="0" applyNumberFormat="1" applyFont="1" applyAlignment="1" applyProtection="1">
      <alignment horizontal="left"/>
      <protection locked="0"/>
    </xf>
    <xf numFmtId="1" fontId="52" fillId="0" borderId="1" xfId="138" applyNumberFormat="1" applyFont="1" applyBorder="1" applyAlignment="1" applyProtection="1">
      <alignment horizontal="center"/>
      <protection locked="0"/>
    </xf>
    <xf numFmtId="165" fontId="2" fillId="2" borderId="1" xfId="162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53" fillId="2" borderId="1" xfId="0" applyNumberFormat="1" applyFont="1" applyFill="1" applyBorder="1" applyAlignment="1">
      <alignment vertical="center"/>
    </xf>
    <xf numFmtId="166" fontId="53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54" fillId="3" borderId="1" xfId="0" applyFont="1" applyFill="1" applyBorder="1" applyAlignment="1">
      <alignment horizontal="center" vertical="center"/>
    </xf>
    <xf numFmtId="0" fontId="53" fillId="0" borderId="1" xfId="0" applyFont="1" applyBorder="1"/>
    <xf numFmtId="0" fontId="53" fillId="0" borderId="1" xfId="0" applyFont="1" applyBorder="1" applyAlignment="1">
      <alignment horizontal="left"/>
    </xf>
    <xf numFmtId="165" fontId="2" fillId="2" borderId="106" xfId="0" applyNumberFormat="1" applyFont="1" applyFill="1" applyBorder="1" applyAlignment="1">
      <alignment vertical="center"/>
    </xf>
    <xf numFmtId="166" fontId="9" fillId="3" borderId="106" xfId="0" applyNumberFormat="1" applyFont="1" applyFill="1" applyBorder="1" applyAlignment="1" applyProtection="1">
      <alignment horizontal="right" vertical="center" wrapText="1"/>
      <protection hidden="1"/>
    </xf>
    <xf numFmtId="0" fontId="1" fillId="3" borderId="106" xfId="0" applyFont="1" applyFill="1" applyBorder="1" applyAlignment="1">
      <alignment horizontal="center" vertical="center"/>
    </xf>
    <xf numFmtId="1" fontId="1" fillId="3" borderId="106" xfId="4" applyNumberFormat="1" applyFont="1" applyFill="1" applyBorder="1" applyAlignment="1">
      <alignment horizontal="center" vertical="center"/>
    </xf>
    <xf numFmtId="0" fontId="12" fillId="3" borderId="107" xfId="0" applyFont="1" applyFill="1" applyBorder="1" applyAlignment="1">
      <alignment vertical="center"/>
    </xf>
    <xf numFmtId="0" fontId="12" fillId="3" borderId="97" xfId="0" applyFont="1" applyFill="1" applyBorder="1" applyAlignment="1">
      <alignment vertical="center"/>
    </xf>
    <xf numFmtId="49" fontId="12" fillId="0" borderId="106" xfId="0" applyNumberFormat="1" applyFont="1" applyBorder="1" applyAlignment="1">
      <alignment horizontal="left" vertical="center"/>
    </xf>
    <xf numFmtId="1" fontId="13" fillId="0" borderId="106" xfId="0" applyNumberFormat="1" applyFont="1" applyBorder="1" applyAlignment="1">
      <alignment horizontal="center" vertical="center"/>
    </xf>
    <xf numFmtId="0" fontId="13" fillId="0" borderId="106" xfId="0" applyFont="1" applyBorder="1"/>
    <xf numFmtId="0" fontId="13" fillId="0" borderId="106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/>
    </xf>
    <xf numFmtId="165" fontId="9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center"/>
    </xf>
    <xf numFmtId="1" fontId="13" fillId="0" borderId="10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" fontId="4" fillId="3" borderId="27" xfId="0" applyNumberFormat="1" applyFont="1" applyFill="1" applyBorder="1" applyAlignment="1">
      <alignment horizontal="left" vertical="center"/>
    </xf>
    <xf numFmtId="1" fontId="53" fillId="3" borderId="3" xfId="0" applyNumberFormat="1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55" fillId="0" borderId="1" xfId="138" applyFont="1" applyBorder="1" applyAlignment="1" applyProtection="1">
      <alignment horizontal="left"/>
      <protection locked="0"/>
    </xf>
    <xf numFmtId="49" fontId="52" fillId="0" borderId="1" xfId="138" applyNumberFormat="1" applyFont="1" applyBorder="1" applyAlignment="1" applyProtection="1">
      <alignment horizontal="left"/>
      <protection locked="0"/>
    </xf>
    <xf numFmtId="0" fontId="53" fillId="0" borderId="1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165" fontId="1" fillId="2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165" fontId="2" fillId="2" borderId="27" xfId="1" applyNumberFormat="1" applyFont="1" applyFill="1" applyBorder="1" applyAlignment="1">
      <alignment vertical="center" textRotation="90"/>
    </xf>
    <xf numFmtId="166" fontId="9" fillId="3" borderId="27" xfId="1" applyNumberFormat="1" applyFont="1" applyFill="1" applyBorder="1" applyAlignment="1">
      <alignment horizontal="center" vertical="center" textRotation="90" wrapText="1"/>
    </xf>
    <xf numFmtId="2" fontId="2" fillId="3" borderId="27" xfId="1" applyNumberFormat="1" applyFont="1" applyFill="1" applyBorder="1" applyAlignment="1">
      <alignment horizontal="center" vertical="center" textRotation="90" wrapText="1"/>
    </xf>
    <xf numFmtId="1" fontId="2" fillId="3" borderId="27" xfId="1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1" xfId="1" applyFont="1" applyFill="1" applyBorder="1" applyAlignment="1">
      <alignment horizontal="center" vertical="center"/>
    </xf>
    <xf numFmtId="165" fontId="9" fillId="2" borderId="1" xfId="0" applyNumberFormat="1" applyFont="1" applyFill="1" applyBorder="1"/>
    <xf numFmtId="0" fontId="0" fillId="0" borderId="1" xfId="0" applyBorder="1" applyAlignment="1">
      <alignment vertical="center"/>
    </xf>
    <xf numFmtId="3" fontId="2" fillId="3" borderId="1" xfId="1" applyNumberFormat="1" applyFont="1" applyFill="1" applyBorder="1" applyAlignment="1">
      <alignment horizontal="center" vertical="center"/>
    </xf>
    <xf numFmtId="165" fontId="2" fillId="3" borderId="27" xfId="1" applyNumberFormat="1" applyFont="1" applyFill="1" applyBorder="1" applyAlignment="1">
      <alignment vertical="center" textRotation="90" wrapText="1"/>
    </xf>
    <xf numFmtId="165" fontId="23" fillId="0" borderId="1" xfId="0" applyNumberFormat="1" applyFont="1" applyBorder="1" applyAlignment="1">
      <alignment vertical="center" wrapText="1"/>
    </xf>
    <xf numFmtId="165" fontId="2" fillId="3" borderId="4" xfId="0" applyNumberFormat="1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22" fillId="3" borderId="1" xfId="0" applyNumberFormat="1" applyFont="1" applyFill="1" applyBorder="1" applyAlignment="1">
      <alignment vertical="center" wrapText="1"/>
    </xf>
    <xf numFmtId="165" fontId="13" fillId="3" borderId="106" xfId="0" applyNumberFormat="1" applyFont="1" applyFill="1" applyBorder="1" applyAlignment="1">
      <alignment vertical="center" wrapText="1"/>
    </xf>
    <xf numFmtId="165" fontId="13" fillId="0" borderId="106" xfId="0" applyNumberFormat="1" applyFont="1" applyBorder="1" applyAlignment="1">
      <alignment wrapText="1"/>
    </xf>
    <xf numFmtId="165" fontId="1" fillId="3" borderId="106" xfId="0" applyNumberFormat="1" applyFont="1" applyFill="1" applyBorder="1" applyAlignment="1">
      <alignment vertical="center" wrapText="1"/>
    </xf>
    <xf numFmtId="4" fontId="13" fillId="0" borderId="106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165" fontId="1" fillId="3" borderId="5" xfId="0" applyNumberFormat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vertical="center" wrapText="1"/>
    </xf>
    <xf numFmtId="165" fontId="1" fillId="3" borderId="28" xfId="0" applyNumberFormat="1" applyFont="1" applyFill="1" applyBorder="1" applyAlignment="1">
      <alignment vertical="center" wrapText="1"/>
    </xf>
    <xf numFmtId="165" fontId="1" fillId="3" borderId="16" xfId="0" applyNumberFormat="1" applyFont="1" applyFill="1" applyBorder="1" applyAlignment="1">
      <alignment vertical="center" wrapText="1"/>
    </xf>
    <xf numFmtId="165" fontId="14" fillId="3" borderId="1" xfId="0" applyNumberFormat="1" applyFont="1" applyFill="1" applyBorder="1" applyAlignment="1">
      <alignment vertical="center" wrapText="1"/>
    </xf>
    <xf numFmtId="165" fontId="1" fillId="3" borderId="3" xfId="0" applyNumberFormat="1" applyFont="1" applyFill="1" applyBorder="1" applyAlignment="1">
      <alignment vertical="center" wrapText="1"/>
    </xf>
    <xf numFmtId="165" fontId="2" fillId="4" borderId="1" xfId="1" applyNumberFormat="1" applyFont="1" applyFill="1" applyBorder="1" applyAlignment="1">
      <alignment horizontal="center" vertical="center" textRotation="90" wrapText="1"/>
    </xf>
    <xf numFmtId="3" fontId="14" fillId="3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 textRotation="90" wrapText="1"/>
    </xf>
    <xf numFmtId="0" fontId="6" fillId="0" borderId="1" xfId="3" applyBorder="1" applyAlignment="1">
      <alignment horizontal="center"/>
    </xf>
    <xf numFmtId="167" fontId="6" fillId="0" borderId="1" xfId="3" applyNumberFormat="1" applyBorder="1"/>
    <xf numFmtId="165" fontId="12" fillId="2" borderId="1" xfId="0" applyNumberFormat="1" applyFont="1" applyFill="1" applyBorder="1"/>
    <xf numFmtId="165" fontId="9" fillId="2" borderId="27" xfId="0" applyNumberFormat="1" applyFont="1" applyFill="1" applyBorder="1"/>
    <xf numFmtId="0" fontId="6" fillId="0" borderId="27" xfId="3" applyBorder="1" applyAlignment="1">
      <alignment horizontal="center"/>
    </xf>
    <xf numFmtId="0" fontId="28" fillId="3" borderId="27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76" xfId="0" applyFont="1" applyBorder="1" applyAlignment="1">
      <alignment horizontal="left" vertical="center"/>
    </xf>
    <xf numFmtId="0" fontId="57" fillId="0" borderId="1" xfId="0" applyFont="1" applyBorder="1"/>
    <xf numFmtId="0" fontId="56" fillId="0" borderId="1" xfId="0" applyFont="1" applyBorder="1"/>
    <xf numFmtId="0" fontId="0" fillId="0" borderId="1" xfId="0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2" fillId="0" borderId="1" xfId="138" applyNumberFormat="1" applyFont="1" applyBorder="1" applyAlignment="1" applyProtection="1">
      <alignment horizontal="center" vertical="center"/>
      <protection locked="0"/>
    </xf>
    <xf numFmtId="1" fontId="52" fillId="0" borderId="1" xfId="0" applyNumberFormat="1" applyFont="1" applyBorder="1" applyAlignment="1" applyProtection="1">
      <alignment horizontal="center" vertical="center"/>
      <protection locked="0"/>
    </xf>
    <xf numFmtId="1" fontId="27" fillId="0" borderId="5" xfId="0" applyNumberFormat="1" applyFont="1" applyBorder="1" applyAlignment="1">
      <alignment horizontal="center" vertical="center"/>
    </xf>
    <xf numFmtId="49" fontId="52" fillId="0" borderId="1" xfId="138" applyNumberFormat="1" applyFont="1" applyBorder="1" applyAlignment="1" applyProtection="1">
      <alignment horizontal="center" vertical="center"/>
      <protection locked="0"/>
    </xf>
    <xf numFmtId="1" fontId="1" fillId="0" borderId="1" xfId="6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left" vertical="center"/>
    </xf>
    <xf numFmtId="49" fontId="22" fillId="3" borderId="1" xfId="0" applyNumberFormat="1" applyFont="1" applyFill="1" applyBorder="1"/>
    <xf numFmtId="166" fontId="22" fillId="3" borderId="1" xfId="0" applyNumberFormat="1" applyFont="1" applyFill="1" applyBorder="1" applyAlignment="1" applyProtection="1">
      <alignment horizontal="right" vertical="center" wrapText="1"/>
      <protection hidden="1"/>
    </xf>
  </cellXfs>
  <cellStyles count="260">
    <cellStyle name="0,0_x000d__x000a_NA_x000d__x000a_" xfId="11" xr:uid="{7F0E9310-70C7-4097-BE99-9D4852044BBB}"/>
    <cellStyle name="0,0_x000d__x000a_NA_x000d__x000a_ 2" xfId="65" xr:uid="{AEC820DD-91E5-4F38-8B1F-065F795015D9}"/>
    <cellStyle name="0,0_x000d__x000a_NA_x000d__x000a_ 3" xfId="19" xr:uid="{E537848D-D5BE-41CE-8F49-F6E648CB5C29}"/>
    <cellStyle name="20 % – Zvýraznění1 2" xfId="20" xr:uid="{93C675A8-12D3-4605-9174-65B8405D5D31}"/>
    <cellStyle name="20 % – Zvýraznění2 2" xfId="21" xr:uid="{FDE7176F-9E35-4710-BDDC-D4BE9C57AF07}"/>
    <cellStyle name="20 % – Zvýraznění3 2" xfId="22" xr:uid="{7389A1BA-4BDE-4F5F-BFD4-DA47483EAE19}"/>
    <cellStyle name="20 % – Zvýraznění4 2" xfId="23" xr:uid="{E791B69C-55B4-47EF-A8AD-EB187EC292D9}"/>
    <cellStyle name="20 % – Zvýraznění5 2" xfId="24" xr:uid="{C84203D4-C476-469B-98D6-208F10F41673}"/>
    <cellStyle name="20 % – Zvýraznění6 2" xfId="25" xr:uid="{61D0CBE9-DD35-4A04-B245-F4D312EE33FF}"/>
    <cellStyle name="40 % – Zvýraznění1 2" xfId="26" xr:uid="{6E4F6083-A7D3-46A4-8AB8-DD02E86DEA93}"/>
    <cellStyle name="40 % – Zvýraznění2 2" xfId="27" xr:uid="{8EACD9C7-F441-48AB-AB3E-BEC74A023720}"/>
    <cellStyle name="40 % – Zvýraznění3 2" xfId="28" xr:uid="{B8F1C490-41CC-4CB0-A73C-AA09B0FA8FE1}"/>
    <cellStyle name="40 % – Zvýraznění4 2" xfId="29" xr:uid="{A6499EE9-3D3B-426D-AEAF-7B28F2F9C0D4}"/>
    <cellStyle name="40 % – Zvýraznění5 2" xfId="30" xr:uid="{04C7B548-45CF-4B79-B250-1B6FC4BC0C20}"/>
    <cellStyle name="40 % – Zvýraznění6 2" xfId="31" xr:uid="{C0260BE8-B36C-48D0-A7E3-8543CA983792}"/>
    <cellStyle name="60 % – Zvýraznění1 2" xfId="32" xr:uid="{5E68F8F8-90D9-4228-A225-FA09E43FF026}"/>
    <cellStyle name="60 % – Zvýraznění2 2" xfId="33" xr:uid="{5D895F26-B170-4A86-B1C2-7846C086B02B}"/>
    <cellStyle name="60 % – Zvýraznění3 2" xfId="34" xr:uid="{5BB607A8-A739-4620-BFA3-850CD8381B18}"/>
    <cellStyle name="60 % – Zvýraznění4 2" xfId="35" xr:uid="{D282680D-0CF6-4BEF-AA44-A052EA1E2261}"/>
    <cellStyle name="60 % – Zvýraznění5 2" xfId="36" xr:uid="{40B832D5-D151-4991-A7B7-5A432F902B8D}"/>
    <cellStyle name="60 % – Zvýraznění6 2" xfId="37" xr:uid="{6221BFD3-4A99-433C-B033-CFC42A40E7EC}"/>
    <cellStyle name="Celkem 2" xfId="38" xr:uid="{EC88339C-A37E-429B-9D29-CDEE13440A4B}"/>
    <cellStyle name="Celkem 2 10" xfId="125" xr:uid="{C445529A-CBC7-43A2-A8F3-324417F2D0E2}"/>
    <cellStyle name="Celkem 2 11" xfId="126" xr:uid="{9A837732-454E-488C-A359-EEF9459AF83D}"/>
    <cellStyle name="Celkem 2 12" xfId="113" xr:uid="{6D4FDC4B-FA5A-4FB6-91AD-3E2D8D57B1EE}"/>
    <cellStyle name="Celkem 2 13" xfId="118" xr:uid="{A4AD59B9-DCF2-4CC9-AF0D-5B722BB9EFA6}"/>
    <cellStyle name="Celkem 2 14" xfId="122" xr:uid="{98059050-DD81-4470-9F51-BA87CC4B2704}"/>
    <cellStyle name="Celkem 2 15" xfId="147" xr:uid="{A686B387-3CD7-453E-AAA9-931A2550B7DD}"/>
    <cellStyle name="Celkem 2 16" xfId="146" xr:uid="{07869E33-15D5-4A41-828F-E2F65A13DDD6}"/>
    <cellStyle name="Celkem 2 17" xfId="156" xr:uid="{FF751066-B026-4E84-B394-1772FE5FD987}"/>
    <cellStyle name="Celkem 2 18" xfId="157" xr:uid="{AF0B7549-BBCC-4EA9-AF6A-378F1ED98674}"/>
    <cellStyle name="Celkem 2 19" xfId="181" xr:uid="{B1B8D6A7-5F8E-466F-BDDA-200D38751ACC}"/>
    <cellStyle name="Celkem 2 2" xfId="75" xr:uid="{BA63DCBB-92DD-4645-9ABE-F52869FA1E98}"/>
    <cellStyle name="Celkem 2 20" xfId="183" xr:uid="{623C4063-F50A-4006-BD4C-1456BE5DAEFD}"/>
    <cellStyle name="Celkem 2 21" xfId="191" xr:uid="{04EA1268-A2EE-43C6-A23F-A23099850C30}"/>
    <cellStyle name="Celkem 2 22" xfId="186" xr:uid="{176573EF-5108-4F1E-825C-79634FCD67BA}"/>
    <cellStyle name="Celkem 2 23" xfId="192" xr:uid="{42434031-5CBC-4428-B2D1-5744673750E9}"/>
    <cellStyle name="Celkem 2 24" xfId="185" xr:uid="{2E7F218C-3D70-40AF-BE94-7E0C1F475EF7}"/>
    <cellStyle name="Celkem 2 25" xfId="184" xr:uid="{4E9814CD-B6B5-488E-922F-79ED84BAD72F}"/>
    <cellStyle name="Celkem 2 26" xfId="225" xr:uid="{7B1A811D-47C4-45C1-8409-99BFED1B7CB5}"/>
    <cellStyle name="Celkem 2 27" xfId="208" xr:uid="{84B4DA09-3128-4AE0-A1AE-EA47FBD4297B}"/>
    <cellStyle name="Celkem 2 28" xfId="165" xr:uid="{88D60C96-2169-44F0-9ED9-BF841DE7BD55}"/>
    <cellStyle name="Celkem 2 29" xfId="207" xr:uid="{CF3CBC35-310E-4E5F-95EF-56C42D10C046}"/>
    <cellStyle name="Celkem 2 3" xfId="71" xr:uid="{5DF38EBD-91F2-4B96-AC7D-1D39DE0C6CE8}"/>
    <cellStyle name="Celkem 2 30" xfId="222" xr:uid="{B0D7C207-FA03-4CB3-AE48-5BE3C71FFEE0}"/>
    <cellStyle name="Celkem 2 31" xfId="218" xr:uid="{A875A01D-338A-4CA3-AF76-E13973F9F255}"/>
    <cellStyle name="Celkem 2 32" xfId="234" xr:uid="{C701834B-CB35-423A-BE06-D9F6AC5A7311}"/>
    <cellStyle name="Celkem 2 33" xfId="188" xr:uid="{17C3E4E7-C611-40D1-B0A4-F7E854E7510F}"/>
    <cellStyle name="Celkem 2 34" xfId="232" xr:uid="{E1C4BE52-7AE8-4859-AFFD-0691508558E8}"/>
    <cellStyle name="Celkem 2 35" xfId="246" xr:uid="{03771525-CF10-4E31-8A9E-FF4256FA9FEA}"/>
    <cellStyle name="Celkem 2 36" xfId="254" xr:uid="{E0803311-6B75-4450-8AB4-40CFEADE56F8}"/>
    <cellStyle name="Celkem 2 37" xfId="255" xr:uid="{2B9E403A-06E7-46E5-AB4C-EC5C34920194}"/>
    <cellStyle name="Celkem 2 4" xfId="88" xr:uid="{FEBD23A9-0D7C-4FA7-9C79-D97869B77608}"/>
    <cellStyle name="Celkem 2 5" xfId="72" xr:uid="{6A54F914-095B-4DD7-8231-DF4B66616BD9}"/>
    <cellStyle name="Celkem 2 6" xfId="104" xr:uid="{9F844D6A-7651-411A-9EDC-662F7D07FF62}"/>
    <cellStyle name="Celkem 2 7" xfId="102" xr:uid="{33FFF9A9-3B53-4E3A-B687-F35172ACDDBA}"/>
    <cellStyle name="Celkem 2 8" xfId="97" xr:uid="{7ED6EAF0-F31A-4DA7-9535-111C664E9DC8}"/>
    <cellStyle name="Celkem 2 9" xfId="107" xr:uid="{966E14E8-71E9-4A1C-8265-FA993F1A9695}"/>
    <cellStyle name="Čárka" xfId="162" builtinId="3"/>
    <cellStyle name="čárky 2" xfId="12" xr:uid="{0BECA3C5-9F69-439F-A4D5-F74D3666CE86}"/>
    <cellStyle name="čárky 2 2" xfId="13" xr:uid="{16CD710C-4FEC-4715-B3F5-FCAEDF570561}"/>
    <cellStyle name="čárky 2 2 2" xfId="2" xr:uid="{83AAE3B8-ECF9-4F5F-B29B-EC3C1A692909}"/>
    <cellStyle name="čárky 3" xfId="14" xr:uid="{BD8BCE46-E2AB-4357-BA05-79EE31B772F1}"/>
    <cellStyle name="Heading" xfId="7" xr:uid="{3403016C-E938-463B-8923-19A4EB79D7DF}"/>
    <cellStyle name="Heading1" xfId="8" xr:uid="{FEC35010-4D2B-4BFC-8668-9DC555A64B0D}"/>
    <cellStyle name="Chybně 2" xfId="39" xr:uid="{ABD61D41-7427-47DE-9802-42323F20B165}"/>
    <cellStyle name="Kontrolní buňka 2" xfId="40" xr:uid="{E168D42B-AF62-43C2-8C76-7A1D90EC6346}"/>
    <cellStyle name="měny 2" xfId="15" xr:uid="{CE2CC367-16EC-450B-8165-ABAA1C398260}"/>
    <cellStyle name="měny 2 2" xfId="93" xr:uid="{D47079C9-84D3-496F-BE0A-2DC1BBEF450E}"/>
    <cellStyle name="měny 2 3" xfId="114" xr:uid="{E0C4C8B3-B6AB-4A93-BC11-3C43B1D46BE0}"/>
    <cellStyle name="měny 2 4" xfId="141" xr:uid="{638C908A-1276-488C-849A-3BBD6CF31948}"/>
    <cellStyle name="měny 2 5" xfId="151" xr:uid="{3A9AEFCA-338E-4FBD-A96B-FFEFC6176568}"/>
    <cellStyle name="měny 2 6" xfId="170" xr:uid="{8113FA35-358E-4598-A62A-13A035990A57}"/>
    <cellStyle name="měny 2 7" xfId="249" xr:uid="{691DBCCE-7C9A-4E05-AB0A-17275C9E0F7E}"/>
    <cellStyle name="Nadpis 1 2" xfId="41" xr:uid="{389B678E-FB1B-4BB9-8A37-204A2E8D79F5}"/>
    <cellStyle name="Nadpis 2 2" xfId="42" xr:uid="{DEFC12A1-211A-4202-B91E-C562C8D59C34}"/>
    <cellStyle name="Nadpis 3 2" xfId="43" xr:uid="{4E205652-B703-4536-B5A6-47D6E2E0A0F2}"/>
    <cellStyle name="Nadpis 4 2" xfId="44" xr:uid="{3132D6B9-C15B-4E9A-8DEE-7F491BF9CD19}"/>
    <cellStyle name="Název 2" xfId="45" xr:uid="{6A97BD40-695A-417D-88FF-779EA3265A8E}"/>
    <cellStyle name="Neutrální 2" xfId="46" xr:uid="{A716FBDF-1CBA-451A-A912-1ABBCCB9AB86}"/>
    <cellStyle name="Normální" xfId="0" builtinId="0"/>
    <cellStyle name="Normální 10" xfId="138" xr:uid="{26CAC4AD-176D-4A4A-9730-7A0C295BD700}"/>
    <cellStyle name="Normální 11" xfId="139" xr:uid="{4CA8774A-3E0E-48D6-872C-AF3AE65CE6FA}"/>
    <cellStyle name="Normální 2" xfId="6" xr:uid="{BCB360B4-9242-4337-BECC-5ACA03E9A597}"/>
    <cellStyle name="normální 2 2" xfId="17" xr:uid="{1847AA20-95F5-43A7-9E22-0C193310FD89}"/>
    <cellStyle name="normální 2 3" xfId="66" xr:uid="{78C729A5-730F-4F39-AFE5-351F5FE04BE0}"/>
    <cellStyle name="normální 2 4" xfId="47" xr:uid="{9B7EC15F-5B8D-4459-970F-3249BC324261}"/>
    <cellStyle name="normální 2 5" xfId="16" xr:uid="{2D1FBF52-77D0-483D-B166-D2E6D904D9F9}"/>
    <cellStyle name="normální 3" xfId="18" xr:uid="{D4374E8E-A25A-4509-9DF4-1534D12ABE6A}"/>
    <cellStyle name="normální 3 2" xfId="67" xr:uid="{794343E9-FD04-4EEE-843B-1C096882FEA9}"/>
    <cellStyle name="Normální 3 3" xfId="62" xr:uid="{112461DE-A937-46DD-9719-4E873246C232}"/>
    <cellStyle name="Normální 3 4" xfId="70" xr:uid="{B4928518-34F9-47A2-B5F8-AF64E6DA7FEB}"/>
    <cellStyle name="Normální 4" xfId="63" xr:uid="{50B1C4FB-3FA3-4CCB-B3F3-F283337DE8ED}"/>
    <cellStyle name="Normální 5" xfId="64" xr:uid="{EA25FE65-4980-4C0F-9ED1-C267F67E9FD8}"/>
    <cellStyle name="Normální 6" xfId="68" xr:uid="{AACC67A6-8A3A-43F6-9B7B-6C86FCD923D6}"/>
    <cellStyle name="Normální 7" xfId="69" xr:uid="{845557DE-9CAD-483D-9CC9-CF292E59131D}"/>
    <cellStyle name="Normální 8" xfId="4" xr:uid="{3876B375-7600-450B-BBF1-0F0A16170ACA}"/>
    <cellStyle name="Normální 9" xfId="3" xr:uid="{49F2FD87-5204-42CC-B760-8CEF35987307}"/>
    <cellStyle name="normální_A ceník 2005 dopisuj dodatky" xfId="5" xr:uid="{4CAAB6A4-0D42-44D1-A3FE-E144DD9E5079}"/>
    <cellStyle name="normální_List1" xfId="1" xr:uid="{4F6240BB-6994-4250-A18C-07158AA5E15E}"/>
    <cellStyle name="Poznámka 2" xfId="48" xr:uid="{36E45B37-DD92-4991-90E4-21B509CE6A7E}"/>
    <cellStyle name="Poznámka 2 10" xfId="128" xr:uid="{6854BC3A-37BC-447B-A34A-C380E6766D84}"/>
    <cellStyle name="Poznámka 2 11" xfId="124" xr:uid="{50E4255F-44C9-4003-8C79-0A175D1449C6}"/>
    <cellStyle name="Poznámka 2 12" xfId="127" xr:uid="{FB950839-D388-4017-989B-BFFF77719DCC}"/>
    <cellStyle name="Poznámka 2 13" xfId="137" xr:uid="{2D0FE3AD-5633-4E8B-80F6-A45962A2A33E}"/>
    <cellStyle name="Poznámka 2 14" xfId="112" xr:uid="{AAA186E2-A039-49FE-90ED-703A930690AE}"/>
    <cellStyle name="Poznámka 2 15" xfId="140" xr:uid="{76F40DFC-9705-44C6-BE5B-0A4C634BF817}"/>
    <cellStyle name="Poznámka 2 16" xfId="142" xr:uid="{5B9628F3-8594-46D0-BC5F-7F70720953A9}"/>
    <cellStyle name="Poznámka 2 17" xfId="158" xr:uid="{30BEAF22-C8DE-4159-9CF6-E73097E13CAC}"/>
    <cellStyle name="Poznámka 2 18" xfId="155" xr:uid="{C59C4D06-A6A6-433C-8879-0B2E55500F06}"/>
    <cellStyle name="Poznámka 2 19" xfId="189" xr:uid="{CFE8DA0C-8F0B-42B8-8393-0D260185C9EF}"/>
    <cellStyle name="Poznámka 2 2" xfId="78" xr:uid="{4FD1C4D7-846D-4E47-ABD1-AA41508324AB}"/>
    <cellStyle name="Poznámka 2 20" xfId="176" xr:uid="{917C20F7-2562-49C3-B69E-E8DFC90DBFF3}"/>
    <cellStyle name="Poznámka 2 21" xfId="171" xr:uid="{6EA2C5DB-0458-4781-9B78-00E34C876146}"/>
    <cellStyle name="Poznámka 2 22" xfId="190" xr:uid="{0C551AD5-EB54-4E93-B4F8-28E7229860CF}"/>
    <cellStyle name="Poznámka 2 23" xfId="187" xr:uid="{77ACBBAD-6AB3-41B6-B75E-A335299CFEA5}"/>
    <cellStyle name="Poznámka 2 24" xfId="210" xr:uid="{99AB3883-ACBD-4125-B434-7124B0EAE9C4}"/>
    <cellStyle name="Poznámka 2 25" xfId="204" xr:uid="{2AB982BF-AD64-46BC-8DB8-1FC2DB57A655}"/>
    <cellStyle name="Poznámka 2 26" xfId="227" xr:uid="{9A2A0B78-2676-47CE-B0E2-EE3D861567B9}"/>
    <cellStyle name="Poznámka 2 27" xfId="179" xr:uid="{11872CEE-3D6B-47CC-B6E0-95D9E0F1C5E2}"/>
    <cellStyle name="Poznámka 2 28" xfId="200" xr:uid="{778FAA09-83CC-4996-B007-0B1C60FF4FCB}"/>
    <cellStyle name="Poznámka 2 29" xfId="178" xr:uid="{F89EA248-2E47-4081-997C-0157BBC462DF}"/>
    <cellStyle name="Poznámka 2 3" xfId="87" xr:uid="{747C53C7-1F03-4E91-A821-B0743C265F81}"/>
    <cellStyle name="Poznámka 2 30" xfId="236" xr:uid="{E209B871-3BF6-42BC-98D5-79B11D992744}"/>
    <cellStyle name="Poznámka 2 31" xfId="197" xr:uid="{579991EB-2592-4D1C-B87B-752245ACDEFF}"/>
    <cellStyle name="Poznámka 2 32" xfId="226" xr:uid="{D1BB20F5-908F-43AE-B70E-02550F2556FE}"/>
    <cellStyle name="Poznámka 2 33" xfId="213" xr:uid="{93DAC6E4-E9F0-4BFA-8D34-1CDA82A6F0E5}"/>
    <cellStyle name="Poznámka 2 34" xfId="237" xr:uid="{C4645B73-957C-48CB-95DF-1BF6DBF4C1C6}"/>
    <cellStyle name="Poznámka 2 35" xfId="248" xr:uid="{1520E3E0-5A86-4895-BC7F-20FB660A03DF}"/>
    <cellStyle name="Poznámka 2 36" xfId="256" xr:uid="{FC2FDBFE-EE8C-449E-9991-124270DCA0DA}"/>
    <cellStyle name="Poznámka 2 37" xfId="253" xr:uid="{E3657CC5-3292-4994-B529-5873B66D47DA}"/>
    <cellStyle name="Poznámka 2 4" xfId="73" xr:uid="{4AF47DA9-D7A4-4694-A68D-3E700C5069E1}"/>
    <cellStyle name="Poznámka 2 5" xfId="84" xr:uid="{FAAC28DA-9F79-4D99-9994-4F63B8CD45D6}"/>
    <cellStyle name="Poznámka 2 6" xfId="92" xr:uid="{73938605-5B6E-45ED-818D-1D2C7B0FEA73}"/>
    <cellStyle name="Poznámka 2 7" xfId="94" xr:uid="{7767356C-3CE6-48EE-BA78-6E4342121FFC}"/>
    <cellStyle name="Poznámka 2 8" xfId="96" xr:uid="{77ABFD90-1A50-49F5-B466-B85CC13984A4}"/>
    <cellStyle name="Poznámka 2 9" xfId="111" xr:uid="{5B0AD6B1-31CA-4374-95F8-B29DAB88FBB0}"/>
    <cellStyle name="Propojená buňka 2" xfId="49" xr:uid="{2D4C4211-BDB4-41B9-BCB2-3DFFBDBB6BE0}"/>
    <cellStyle name="Result" xfId="9" xr:uid="{09C3FEEA-DDBD-4835-B29E-8B8317B40633}"/>
    <cellStyle name="Result2" xfId="10" xr:uid="{BAEEB37F-583D-4F84-B65F-5472C3DA843E}"/>
    <cellStyle name="Správně 2" xfId="50" xr:uid="{59121B8D-9B62-41F4-B425-FE2C4F97F325}"/>
    <cellStyle name="Text upozornění 2" xfId="51" xr:uid="{FF345313-3EBC-4DEF-9126-FBA33F8999A6}"/>
    <cellStyle name="Vstup 2" xfId="52" xr:uid="{CF04A4DD-3C65-4900-BF0F-3F47D907C5B2}"/>
    <cellStyle name="Vstup 2 10" xfId="130" xr:uid="{4D120DB9-736D-44CF-BCA4-23DC6F82D976}"/>
    <cellStyle name="Vstup 2 11" xfId="121" xr:uid="{74C43A28-38AB-4559-A0CD-DC1A3508D273}"/>
    <cellStyle name="Vstup 2 12" xfId="115" xr:uid="{DB237867-0398-4274-BB3C-FF6E5554457A}"/>
    <cellStyle name="Vstup 2 13" xfId="117" xr:uid="{2B408B02-5D1D-4062-9F52-ECE09F513960}"/>
    <cellStyle name="Vstup 2 14" xfId="136" xr:uid="{D85D4FAB-2714-46B2-909B-667AFD4A2046}"/>
    <cellStyle name="Vstup 2 15" xfId="145" xr:uid="{56715F29-CA0A-4E2F-BBC2-76F50C673136}"/>
    <cellStyle name="Vstup 2 16" xfId="149" xr:uid="{20BDE500-78C6-4D5F-8153-26F3F2EAFB76}"/>
    <cellStyle name="Vstup 2 17" xfId="159" xr:uid="{0898EFBA-07C7-479E-B552-26AEA003D482}"/>
    <cellStyle name="Vstup 2 18" xfId="154" xr:uid="{7D2D16FB-DA80-4046-A849-E2DCA186C94F}"/>
    <cellStyle name="Vstup 2 19" xfId="193" xr:uid="{C34F9906-80A6-45D0-86BE-E1A181EE615B}"/>
    <cellStyle name="Vstup 2 2" xfId="79" xr:uid="{0B598E8D-8F64-4291-832B-1D4761D3D65E}"/>
    <cellStyle name="Vstup 2 20" xfId="174" xr:uid="{CC647895-F0E3-4ED7-A027-4EA5FA2BBA9F}"/>
    <cellStyle name="Vstup 2 21" xfId="202" xr:uid="{FD645684-BF98-41AC-948B-C951EAE13537}"/>
    <cellStyle name="Vstup 2 22" xfId="166" xr:uid="{6839C3BB-8790-4F55-BFAB-C4CECD8A0072}"/>
    <cellStyle name="Vstup 2 23" xfId="209" xr:uid="{0F881B96-2579-4548-9047-6B4FA191B999}"/>
    <cellStyle name="Vstup 2 24" xfId="201" xr:uid="{F09F082C-3611-44C4-8195-32BE4E525B16}"/>
    <cellStyle name="Vstup 2 25" xfId="182" xr:uid="{0B83AF14-ACFE-437C-8526-0F68F72FF5BB}"/>
    <cellStyle name="Vstup 2 26" xfId="228" xr:uid="{EBF0C63D-BF51-4224-8455-0EE111B8CE32}"/>
    <cellStyle name="Vstup 2 27" xfId="175" xr:uid="{E18CB322-D292-400E-9B3B-70F9DB3CFF11}"/>
    <cellStyle name="Vstup 2 28" xfId="223" xr:uid="{8D0AEAD2-666E-4C49-8B78-1A5501294751}"/>
    <cellStyle name="Vstup 2 29" xfId="233" xr:uid="{E310407A-9C48-4909-B2F3-B90BC19C4391}"/>
    <cellStyle name="Vstup 2 3" xfId="85" xr:uid="{A360DC09-DF58-4753-A405-2633B2075D7F}"/>
    <cellStyle name="Vstup 2 30" xfId="180" xr:uid="{150E1429-B83F-4FA6-8255-9D56C00A2075}"/>
    <cellStyle name="Vstup 2 31" xfId="219" xr:uid="{CFF949A3-F832-4293-85A1-BD592D63C12A}"/>
    <cellStyle name="Vstup 2 32" xfId="221" xr:uid="{DE606D30-1E7F-4FE5-8D4A-FA879B3AA124}"/>
    <cellStyle name="Vstup 2 33" xfId="245" xr:uid="{3C2C26B7-C1B6-4A4F-8760-F8FA9322B51D}"/>
    <cellStyle name="Vstup 2 34" xfId="235" xr:uid="{BADE03E0-274B-4689-8DD5-6B3B013C8472}"/>
    <cellStyle name="Vstup 2 35" xfId="214" xr:uid="{32633CD2-F096-463E-BE2D-C84FD44E5A9D}"/>
    <cellStyle name="Vstup 2 36" xfId="257" xr:uid="{88280204-F250-423C-AC98-8413DB718DEB}"/>
    <cellStyle name="Vstup 2 37" xfId="252" xr:uid="{16EE5578-2C3E-4F71-B680-4D12BC997E81}"/>
    <cellStyle name="Vstup 2 4" xfId="77" xr:uid="{CD11D750-FA57-4ADF-AA88-6FCA66863BA8}"/>
    <cellStyle name="Vstup 2 5" xfId="74" xr:uid="{3619CBE9-27F3-4AE2-A350-0F3EEF16BFF9}"/>
    <cellStyle name="Vstup 2 6" xfId="100" xr:uid="{9F2368DA-86B4-45C5-96F6-CCB21AD9AB2A}"/>
    <cellStyle name="Vstup 2 7" xfId="95" xr:uid="{982A322F-123D-445A-9C2B-E2532CD3D687}"/>
    <cellStyle name="Vstup 2 8" xfId="110" xr:uid="{196358B8-E07D-4AB3-8FC1-CF336BCB4AB6}"/>
    <cellStyle name="Vstup 2 9" xfId="106" xr:uid="{E2FA6CE0-928E-4BEB-98D0-A621AEB21E53}"/>
    <cellStyle name="Výpočet 2" xfId="53" xr:uid="{2726D197-889B-46DD-BAAE-044CF3BCFA83}"/>
    <cellStyle name="Výpočet 2 10" xfId="131" xr:uid="{10965F2C-F707-4274-A665-DEC50B475A4C}"/>
    <cellStyle name="Výpočet 2 11" xfId="120" xr:uid="{4C6ADDDF-9FD3-49E8-AB90-6F71E4369EB0}"/>
    <cellStyle name="Výpočet 2 12" xfId="116" xr:uid="{2E0687EB-2E78-47AA-A632-908803E515DF}"/>
    <cellStyle name="Výpočet 2 13" xfId="129" xr:uid="{6062FB45-627B-406C-8ACB-D7624D396395}"/>
    <cellStyle name="Výpočet 2 14" xfId="133" xr:uid="{BDDD40A2-2438-406B-AFC4-2FF3D8A24E83}"/>
    <cellStyle name="Výpočet 2 15" xfId="144" xr:uid="{D78A0354-AAD3-4EB5-BEFC-5AE55230C68B}"/>
    <cellStyle name="Výpočet 2 16" xfId="148" xr:uid="{F6F61C13-A020-4B64-B6C3-A83A58111F49}"/>
    <cellStyle name="Výpočet 2 17" xfId="160" xr:uid="{426A795D-2119-4BB3-8438-C0E9EA7E4612}"/>
    <cellStyle name="Výpočet 2 18" xfId="153" xr:uid="{595D221C-01DC-4B2E-B4FC-508E134F2FED}"/>
    <cellStyle name="Výpočet 2 19" xfId="194" xr:uid="{87266237-4BF5-468D-B601-18E457D070E5}"/>
    <cellStyle name="Výpočet 2 2" xfId="80" xr:uid="{739CFC59-1C5A-471A-9207-29CFEA11D9E1}"/>
    <cellStyle name="Výpočet 2 20" xfId="173" xr:uid="{D621E6BB-3519-4EA0-89C6-C87FBDF06A21}"/>
    <cellStyle name="Výpočet 2 21" xfId="199" xr:uid="{C39D78BD-6FB2-4701-A716-34B3940D3D98}"/>
    <cellStyle name="Výpočet 2 22" xfId="169" xr:uid="{7EB09765-E7CE-43BA-8D25-CF3B8B84B4CD}"/>
    <cellStyle name="Výpočet 2 23" xfId="167" xr:uid="{D53E1B5C-D442-4A27-ADAA-2EFA5CFE906F}"/>
    <cellStyle name="Výpočet 2 24" xfId="216" xr:uid="{D03ABA5D-C966-439E-AF26-C2F9B112C6CD}"/>
    <cellStyle name="Výpočet 2 25" xfId="220" xr:uid="{9727ABB2-89CC-40C4-BCF8-CB2A97B03BD8}"/>
    <cellStyle name="Výpočet 2 26" xfId="229" xr:uid="{959E429C-A094-4CDD-AFD5-6F1DFD8F09F3}"/>
    <cellStyle name="Výpočet 2 27" xfId="196" xr:uid="{7963746D-6B68-4533-B937-ACD9DB5AAC87}"/>
    <cellStyle name="Výpočet 2 28" xfId="224" xr:uid="{B3AC295C-9504-4944-9AD1-E6D6E0A5FFC1}"/>
    <cellStyle name="Výpočet 2 29" xfId="231" xr:uid="{F0ACDB91-7CB1-40E2-AA5D-9E0E9AABBC31}"/>
    <cellStyle name="Výpočet 2 3" xfId="89" xr:uid="{1A69610C-87D4-4676-878A-7BEA2DD855F3}"/>
    <cellStyle name="Výpočet 2 30" xfId="241" xr:uid="{53148603-75EF-46AE-8FA6-81B71619D3E9}"/>
    <cellStyle name="Výpočet 2 31" xfId="242" xr:uid="{A746478A-9BC2-4291-9717-E90435E9A4EA}"/>
    <cellStyle name="Výpočet 2 32" xfId="243" xr:uid="{9780EF5E-F61C-4347-A2A3-FE6CF47D437A}"/>
    <cellStyle name="Výpočet 2 33" xfId="240" xr:uid="{2F5DDC6C-EB15-417A-B2CD-DA16305D3284}"/>
    <cellStyle name="Výpočet 2 34" xfId="211" xr:uid="{52DC4FD2-A38C-40D6-9855-EF027CAE443C}"/>
    <cellStyle name="Výpočet 2 35" xfId="244" xr:uid="{1545A636-0383-4A0D-AE24-39DEE52DD423}"/>
    <cellStyle name="Výpočet 2 36" xfId="258" xr:uid="{836AB1A5-9C5F-46F4-9C1B-0C49FF74557C}"/>
    <cellStyle name="Výpočet 2 37" xfId="251" xr:uid="{19E26E27-2C1B-44B1-91CF-836C113C4B0F}"/>
    <cellStyle name="Výpočet 2 4" xfId="90" xr:uid="{D1F41019-CD84-4D75-BD81-ED83D3082374}"/>
    <cellStyle name="Výpočet 2 5" xfId="82" xr:uid="{7151ECF6-E519-4AEE-812A-9F0D1A6C12BD}"/>
    <cellStyle name="Výpočet 2 6" xfId="99" xr:uid="{2C9AA530-786D-4A02-AAE1-266C105D19BD}"/>
    <cellStyle name="Výpočet 2 7" xfId="109" xr:uid="{F586FE17-159A-4969-AE26-522B4329191E}"/>
    <cellStyle name="Výpočet 2 8" xfId="101" xr:uid="{8D6AF062-55B3-44CA-9600-2B5423B70033}"/>
    <cellStyle name="Výpočet 2 9" xfId="105" xr:uid="{9D387043-644D-4AAF-A0C6-480F29398699}"/>
    <cellStyle name="Výstup 2" xfId="54" xr:uid="{FEA17529-8520-4354-9E4D-8D37614089B7}"/>
    <cellStyle name="Výstup 2 10" xfId="132" xr:uid="{B70FB471-0058-44E8-B245-BC1AB2794D09}"/>
    <cellStyle name="Výstup 2 11" xfId="119" xr:uid="{7CA495F2-2F2F-405B-8134-3F182C849BDB}"/>
    <cellStyle name="Výstup 2 12" xfId="135" xr:uid="{4CD92B78-ED4F-43D8-8B41-D435907B7E3A}"/>
    <cellStyle name="Výstup 2 13" xfId="134" xr:uid="{C48C0744-D4F9-4B37-BED4-FB1CE6599DAE}"/>
    <cellStyle name="Výstup 2 14" xfId="123" xr:uid="{26C2B3ED-FD46-4FF3-AB97-43533AD9E5F4}"/>
    <cellStyle name="Výstup 2 15" xfId="143" xr:uid="{9AC8F57F-1782-446D-A8A4-5D664F2BBC78}"/>
    <cellStyle name="Výstup 2 16" xfId="150" xr:uid="{CD9460EA-178D-46A5-BF4F-04C9ED38FD92}"/>
    <cellStyle name="Výstup 2 17" xfId="161" xr:uid="{3C8FB521-A7B1-4AF6-8469-1F119679C9EE}"/>
    <cellStyle name="Výstup 2 18" xfId="152" xr:uid="{42389146-34F7-4E70-B1FD-E0AFDA984751}"/>
    <cellStyle name="Výstup 2 19" xfId="195" xr:uid="{D7665752-15A7-4A33-ABC1-6B46B0A0F80B}"/>
    <cellStyle name="Výstup 2 2" xfId="81" xr:uid="{6972ECB8-C9B6-4DF2-8D68-DB1E9F921551}"/>
    <cellStyle name="Výstup 2 20" xfId="172" xr:uid="{6D4218D8-CDBF-4D47-A1E7-AC9D96BF3D05}"/>
    <cellStyle name="Výstup 2 21" xfId="205" xr:uid="{74698CD2-C587-4E48-A7B2-87E38D08C4E7}"/>
    <cellStyle name="Výstup 2 22" xfId="168" xr:uid="{6A0BFE0A-9921-475B-9845-429BC9E3DC0C}"/>
    <cellStyle name="Výstup 2 23" xfId="215" xr:uid="{3A47D686-5869-4917-924C-50E116A23584}"/>
    <cellStyle name="Výstup 2 24" xfId="198" xr:uid="{EF7EC19C-6748-4C35-AF2B-584B5C9D836A}"/>
    <cellStyle name="Výstup 2 25" xfId="203" xr:uid="{9D775597-2C68-4CF4-846D-4A797F512791}"/>
    <cellStyle name="Výstup 2 26" xfId="230" xr:uid="{2DC4E707-7825-46B5-8312-F8D1A674B6B4}"/>
    <cellStyle name="Výstup 2 27" xfId="177" xr:uid="{32499C68-83D1-49E6-87EB-2E0C2321C7CF}"/>
    <cellStyle name="Výstup 2 28" xfId="164" xr:uid="{A9A10039-04C2-419D-A340-1852FFF0B796}"/>
    <cellStyle name="Výstup 2 29" xfId="239" xr:uid="{5B380289-FF6C-4641-A7D3-C7EB7C852D15}"/>
    <cellStyle name="Výstup 2 3" xfId="86" xr:uid="{52F747CE-6C03-45A5-BD85-11A9BBC52DEC}"/>
    <cellStyle name="Výstup 2 30" xfId="212" xr:uid="{0002F5AE-4417-453E-84E8-4D08280343E8}"/>
    <cellStyle name="Výstup 2 31" xfId="163" xr:uid="{780F0513-51E1-43D4-9E6D-95B1F0D9081A}"/>
    <cellStyle name="Výstup 2 32" xfId="217" xr:uid="{81FF75F3-46AF-48FD-A358-EF6AC8E7A8D1}"/>
    <cellStyle name="Výstup 2 33" xfId="206" xr:uid="{754617DE-C7D0-455C-BBBC-C9EDC42301D1}"/>
    <cellStyle name="Výstup 2 34" xfId="247" xr:uid="{9F06E026-7D0A-486B-89F8-BFF35E3EA704}"/>
    <cellStyle name="Výstup 2 35" xfId="238" xr:uid="{2D8B4A78-80F1-4B41-AA4F-AEC450BFE7D8}"/>
    <cellStyle name="Výstup 2 36" xfId="259" xr:uid="{DB4758B7-FECA-4EE5-8601-193CA8D04F6A}"/>
    <cellStyle name="Výstup 2 37" xfId="250" xr:uid="{C433F952-5091-4FB3-83CF-B680A3877264}"/>
    <cellStyle name="Výstup 2 4" xfId="76" xr:uid="{D7442A44-6817-40F0-9780-54DC73573C74}"/>
    <cellStyle name="Výstup 2 5" xfId="83" xr:uid="{8AC43045-6DDA-471D-8685-6D1E72E47116}"/>
    <cellStyle name="Výstup 2 6" xfId="98" xr:uid="{CF125DD1-B267-410F-B165-CE07CC770DBE}"/>
    <cellStyle name="Výstup 2 7" xfId="108" xr:uid="{E24DC3B8-BD30-462A-9F7E-E5D6D13E4D98}"/>
    <cellStyle name="Výstup 2 8" xfId="91" xr:uid="{F2F0D639-8B26-4342-8920-FF1F58B829A9}"/>
    <cellStyle name="Výstup 2 9" xfId="103" xr:uid="{EAB1896A-AE5A-4580-B117-877CE65B5DB4}"/>
    <cellStyle name="Vysvětlující text 2" xfId="55" xr:uid="{C1E75D0F-C68C-479A-9AF1-39E1F01A9CC0}"/>
    <cellStyle name="Zvýraznění 1 2" xfId="56" xr:uid="{1F0FCDC5-A4C4-4ACF-90CF-BB6ED6D65DB5}"/>
    <cellStyle name="Zvýraznění 2 2" xfId="57" xr:uid="{87FD67C9-8968-4A3B-8E62-342F9AE5A664}"/>
    <cellStyle name="Zvýraznění 3 2" xfId="58" xr:uid="{AD8098CF-5F93-4252-87A7-EF8E388BCFD0}"/>
    <cellStyle name="Zvýraznění 4 2" xfId="59" xr:uid="{C508C1EC-F0D0-4C41-A20F-B93FDACB8D1E}"/>
    <cellStyle name="Zvýraznění 5 2" xfId="60" xr:uid="{D9535974-C620-4544-84BD-366C1569DEDB}"/>
    <cellStyle name="Zvýraznění 6 2" xfId="61" xr:uid="{793205EC-FC6B-4CC0-A0D4-4B820E386522}"/>
  </cellStyles>
  <dxfs count="7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F388-294F-490D-A44E-04D39EDAB67F}">
  <dimension ref="A1:L2346"/>
  <sheetViews>
    <sheetView tabSelected="1" topLeftCell="A1182" workbookViewId="0">
      <selection activeCell="B1192" sqref="B1192"/>
    </sheetView>
  </sheetViews>
  <sheetFormatPr defaultRowHeight="15"/>
  <cols>
    <col min="1" max="1" width="19.28515625" style="19" bestFit="1" customWidth="1"/>
    <col min="2" max="2" width="90.5703125" style="11" bestFit="1" customWidth="1"/>
    <col min="3" max="3" width="21.140625" style="223" customWidth="1"/>
    <col min="4" max="4" width="13.85546875" style="27" customWidth="1"/>
    <col min="5" max="5" width="9.42578125" style="29" bestFit="1" customWidth="1"/>
    <col min="6" max="6" width="14.140625" style="11" bestFit="1" customWidth="1"/>
    <col min="7" max="7" width="16.5703125" style="2" bestFit="1" customWidth="1"/>
    <col min="8" max="8" width="18.85546875" style="11" customWidth="1"/>
    <col min="9" max="9" width="10.140625" style="193" customWidth="1"/>
  </cols>
  <sheetData>
    <row r="1" spans="1:9" ht="56.25">
      <c r="A1" s="145" t="s">
        <v>0</v>
      </c>
      <c r="B1" s="92" t="s">
        <v>1858</v>
      </c>
      <c r="C1" s="238" t="s">
        <v>1</v>
      </c>
      <c r="D1" s="93" t="s">
        <v>1972</v>
      </c>
      <c r="E1" s="95" t="s">
        <v>1973</v>
      </c>
      <c r="F1" s="96" t="s">
        <v>2</v>
      </c>
      <c r="G1" s="5" t="s">
        <v>3</v>
      </c>
      <c r="H1" s="6" t="s">
        <v>1859</v>
      </c>
      <c r="I1" s="6" t="s">
        <v>2634</v>
      </c>
    </row>
    <row r="2" spans="1:9" s="215" customFormat="1">
      <c r="A2" s="150" t="s">
        <v>4</v>
      </c>
      <c r="B2" s="216" t="s">
        <v>3745</v>
      </c>
      <c r="C2" s="220"/>
      <c r="D2" s="210"/>
      <c r="E2" s="211"/>
      <c r="F2" s="212"/>
      <c r="G2" s="213"/>
      <c r="H2" s="214"/>
      <c r="I2" s="214"/>
    </row>
    <row r="3" spans="1:9" s="215" customFormat="1">
      <c r="A3" s="148" t="s">
        <v>4</v>
      </c>
      <c r="B3" s="64" t="s">
        <v>2993</v>
      </c>
      <c r="C3" s="220"/>
      <c r="D3" s="210"/>
      <c r="E3" s="211"/>
      <c r="F3" s="240"/>
      <c r="G3" s="213"/>
      <c r="H3" s="214"/>
      <c r="I3" s="214"/>
    </row>
    <row r="4" spans="1:9" s="215" customFormat="1" ht="15" customHeight="1">
      <c r="A4" s="69" t="s">
        <v>2994</v>
      </c>
      <c r="B4" s="218" t="s">
        <v>2995</v>
      </c>
      <c r="C4" s="242">
        <f>D4/1.21</f>
        <v>3710.7438016528927</v>
      </c>
      <c r="D4" s="72">
        <v>4490</v>
      </c>
      <c r="E4" s="28">
        <f t="shared" ref="E4:E67" si="0">IF((C4*((21/100)+1))/24.5&lt;1.3,ROUND(((C4*((21/100)+1))/24.5),2),IF((C4*((21/100)+1))/24.5&lt;21.74,ROUND(((C4*((21/100)+1))/24.5),1),IF((C4*((21/100)+1))/24.5&lt;43.48,MROUND(((C4*((21/100)+1))/24.5),0.5),IF(VALUE(RIGHT(ROUND(((C4*((21/100)+1))/24.5),0),1))=1,ROUND(((C4*((21/100)+1))/24.5),0)-2,IF(VALUE(RIGHT(ROUND(((C4*((21/100)+1))/24.5),0),1))=2,ROUND(((C4*((21/100)+1))/24.5),0)-3,IF(VALUE(RIGHT(ROUND(((C4*((21/100)+1))/24.5),0),1))=3,ROUND(((C4*((21/100)+1))/24.5),0)+2,IF(VALUE(RIGHT(ROUND(((C4*((21/100)+1))/24.5),0),1))=4,ROUND(((C4*((21/100)+1))/24.5),0)+1,IF(VALUE(RIGHT(ROUND(((C4*((21/100)+1))/24.5),0),1))=5,ROUND(((C4*((21/100)+1))/24.5),0),IF(VALUE(RIGHT(ROUND(((C4*((21/100)+1))/24.5),0),1))=6,ROUND(((C4*((21/100)+1))/24.5),0)-1,IF(VALUE(RIGHT(ROUND(((C4*((21/100)+1))/24.5),0),1))=7,ROUND(((C4*((21/100)+1))/24.5),0)+1,IF(VALUE(RIGHT(ROUND(((C4*((21/100)+1))/24.5),0),1))=8,ROUND(((C4*((21/100)+1))/24.5),0),IF(VALUE(RIGHT(ROUND(((C4*((21/100)+1))/24.5),0),1))=9,ROUND(((C4*((21/100)+1))/24.5),0),ROUND(((C4*((21/100)+1))/24.5),0)-1))))))))))))</f>
        <v>185</v>
      </c>
      <c r="F4" s="241" t="s">
        <v>5</v>
      </c>
      <c r="G4" s="79">
        <v>8590913954641</v>
      </c>
      <c r="H4" s="219"/>
      <c r="I4" s="239">
        <v>1</v>
      </c>
    </row>
    <row r="5" spans="1:9" s="215" customFormat="1">
      <c r="A5" s="69" t="s">
        <v>2996</v>
      </c>
      <c r="B5" s="69" t="s">
        <v>2997</v>
      </c>
      <c r="C5" s="242">
        <f t="shared" ref="C5:C68" si="1">D5/1.21</f>
        <v>4041.322314049587</v>
      </c>
      <c r="D5" s="217">
        <v>4890</v>
      </c>
      <c r="E5" s="28">
        <f t="shared" si="0"/>
        <v>199</v>
      </c>
      <c r="F5" s="241" t="s">
        <v>5</v>
      </c>
      <c r="G5" s="79">
        <v>8590913954658</v>
      </c>
      <c r="H5" s="214"/>
      <c r="I5" s="239">
        <v>1</v>
      </c>
    </row>
    <row r="6" spans="1:9" s="215" customFormat="1">
      <c r="A6" s="69" t="s">
        <v>2998</v>
      </c>
      <c r="B6" s="69" t="s">
        <v>2999</v>
      </c>
      <c r="C6" s="242">
        <f t="shared" si="1"/>
        <v>4454.545454545455</v>
      </c>
      <c r="D6" s="217">
        <v>5390</v>
      </c>
      <c r="E6" s="28">
        <f t="shared" si="0"/>
        <v>219</v>
      </c>
      <c r="F6" s="241" t="s">
        <v>5</v>
      </c>
      <c r="G6" s="79">
        <v>8590913954665</v>
      </c>
      <c r="H6" s="214"/>
      <c r="I6" s="239">
        <v>1</v>
      </c>
    </row>
    <row r="7" spans="1:9" s="215" customFormat="1">
      <c r="A7" s="69" t="s">
        <v>3000</v>
      </c>
      <c r="B7" s="69" t="s">
        <v>3001</v>
      </c>
      <c r="C7" s="242">
        <f t="shared" si="1"/>
        <v>4867.7685950413224</v>
      </c>
      <c r="D7" s="217">
        <v>5890</v>
      </c>
      <c r="E7" s="28">
        <f t="shared" si="0"/>
        <v>239</v>
      </c>
      <c r="F7" s="241" t="s">
        <v>5</v>
      </c>
      <c r="G7" s="79">
        <v>8590913954672</v>
      </c>
      <c r="H7" s="214"/>
      <c r="I7" s="239">
        <v>1</v>
      </c>
    </row>
    <row r="8" spans="1:9" s="215" customFormat="1">
      <c r="A8" s="69" t="s">
        <v>3002</v>
      </c>
      <c r="B8" s="69" t="s">
        <v>3003</v>
      </c>
      <c r="C8" s="242">
        <f t="shared" si="1"/>
        <v>5198.3471074380168</v>
      </c>
      <c r="D8" s="217">
        <v>6290</v>
      </c>
      <c r="E8" s="28">
        <f t="shared" si="0"/>
        <v>258</v>
      </c>
      <c r="F8" s="241" t="s">
        <v>5</v>
      </c>
      <c r="G8" s="79">
        <v>8590913954689</v>
      </c>
      <c r="H8" s="214"/>
      <c r="I8" s="239">
        <v>1</v>
      </c>
    </row>
    <row r="9" spans="1:9" s="215" customFormat="1">
      <c r="A9" s="69" t="s">
        <v>3004</v>
      </c>
      <c r="B9" s="69" t="s">
        <v>3005</v>
      </c>
      <c r="C9" s="242">
        <f t="shared" si="1"/>
        <v>5611.5702479338843</v>
      </c>
      <c r="D9" s="217">
        <v>6790</v>
      </c>
      <c r="E9" s="28">
        <f t="shared" si="0"/>
        <v>278</v>
      </c>
      <c r="F9" s="241" t="s">
        <v>5</v>
      </c>
      <c r="G9" s="79">
        <v>8590913954696</v>
      </c>
      <c r="H9" s="214"/>
      <c r="I9" s="239">
        <v>1</v>
      </c>
    </row>
    <row r="10" spans="1:9" s="215" customFormat="1">
      <c r="A10" s="69" t="s">
        <v>3006</v>
      </c>
      <c r="B10" s="69" t="s">
        <v>3007</v>
      </c>
      <c r="C10" s="242">
        <f t="shared" si="1"/>
        <v>5942.1487603305786</v>
      </c>
      <c r="D10" s="217">
        <v>7190</v>
      </c>
      <c r="E10" s="28">
        <f t="shared" si="0"/>
        <v>295</v>
      </c>
      <c r="F10" s="241" t="s">
        <v>5</v>
      </c>
      <c r="G10" s="79">
        <v>8590913954702</v>
      </c>
      <c r="H10" s="214"/>
      <c r="I10" s="239">
        <v>1</v>
      </c>
    </row>
    <row r="11" spans="1:9" s="215" customFormat="1">
      <c r="A11" s="69" t="s">
        <v>3008</v>
      </c>
      <c r="B11" s="69" t="s">
        <v>3009</v>
      </c>
      <c r="C11" s="242">
        <f t="shared" si="1"/>
        <v>6355.3719008264461</v>
      </c>
      <c r="D11" s="217">
        <v>7690</v>
      </c>
      <c r="E11" s="28">
        <f t="shared" si="0"/>
        <v>315</v>
      </c>
      <c r="F11" s="241" t="s">
        <v>5</v>
      </c>
      <c r="G11" s="79">
        <v>8590913954719</v>
      </c>
      <c r="H11" s="214"/>
      <c r="I11" s="239">
        <v>1</v>
      </c>
    </row>
    <row r="12" spans="1:9" s="215" customFormat="1">
      <c r="A12" s="69" t="s">
        <v>3010</v>
      </c>
      <c r="B12" s="69" t="s">
        <v>3011</v>
      </c>
      <c r="C12" s="242">
        <f t="shared" si="1"/>
        <v>6768.5950413223145</v>
      </c>
      <c r="D12" s="217">
        <v>8190</v>
      </c>
      <c r="E12" s="28">
        <f t="shared" si="0"/>
        <v>335</v>
      </c>
      <c r="F12" s="241" t="s">
        <v>5</v>
      </c>
      <c r="G12" s="79">
        <v>8590913954726</v>
      </c>
      <c r="H12" s="214"/>
      <c r="I12" s="239">
        <v>1</v>
      </c>
    </row>
    <row r="13" spans="1:9" s="215" customFormat="1">
      <c r="A13" s="148" t="s">
        <v>4</v>
      </c>
      <c r="B13" s="64" t="s">
        <v>3012</v>
      </c>
      <c r="C13" s="242"/>
      <c r="D13" s="217"/>
      <c r="E13" s="28"/>
      <c r="F13" s="241"/>
      <c r="G13" s="253"/>
      <c r="H13" s="214"/>
      <c r="I13" s="239"/>
    </row>
    <row r="14" spans="1:9" s="215" customFormat="1">
      <c r="A14" s="69" t="s">
        <v>3013</v>
      </c>
      <c r="B14" s="69" t="s">
        <v>3014</v>
      </c>
      <c r="C14" s="242">
        <f t="shared" si="1"/>
        <v>4123.9669421487606</v>
      </c>
      <c r="D14" s="217">
        <v>4990</v>
      </c>
      <c r="E14" s="28">
        <f t="shared" si="0"/>
        <v>205</v>
      </c>
      <c r="F14" s="241" t="s">
        <v>5</v>
      </c>
      <c r="G14" s="79">
        <v>8590913954801</v>
      </c>
      <c r="H14" s="214"/>
      <c r="I14" s="239">
        <v>1</v>
      </c>
    </row>
    <row r="15" spans="1:9" s="215" customFormat="1">
      <c r="A15" s="69" t="s">
        <v>3015</v>
      </c>
      <c r="B15" s="69" t="s">
        <v>3016</v>
      </c>
      <c r="C15" s="242">
        <f t="shared" si="1"/>
        <v>4619.8347107438021</v>
      </c>
      <c r="D15" s="217">
        <v>5590</v>
      </c>
      <c r="E15" s="28">
        <f t="shared" si="0"/>
        <v>228</v>
      </c>
      <c r="F15" s="241" t="s">
        <v>5</v>
      </c>
      <c r="G15" s="79">
        <v>8590913955112</v>
      </c>
      <c r="H15" s="214"/>
      <c r="I15" s="239">
        <v>1</v>
      </c>
    </row>
    <row r="16" spans="1:9" s="215" customFormat="1">
      <c r="A16" s="69" t="s">
        <v>3017</v>
      </c>
      <c r="B16" s="69" t="s">
        <v>3018</v>
      </c>
      <c r="C16" s="242">
        <f t="shared" si="1"/>
        <v>5115.7024793388427</v>
      </c>
      <c r="D16" s="217">
        <v>6190</v>
      </c>
      <c r="E16" s="28">
        <f t="shared" si="0"/>
        <v>255</v>
      </c>
      <c r="F16" s="241" t="s">
        <v>5</v>
      </c>
      <c r="G16" s="79">
        <v>8590913954818</v>
      </c>
      <c r="H16" s="214"/>
      <c r="I16" s="239">
        <v>1</v>
      </c>
    </row>
    <row r="17" spans="1:9" s="215" customFormat="1">
      <c r="A17" s="69" t="s">
        <v>3019</v>
      </c>
      <c r="B17" s="69" t="s">
        <v>3020</v>
      </c>
      <c r="C17" s="242">
        <f t="shared" si="1"/>
        <v>5611.5702479338843</v>
      </c>
      <c r="D17" s="217">
        <v>6790</v>
      </c>
      <c r="E17" s="28">
        <f t="shared" si="0"/>
        <v>278</v>
      </c>
      <c r="F17" s="241" t="s">
        <v>5</v>
      </c>
      <c r="G17" s="79">
        <v>8590913954825</v>
      </c>
      <c r="H17" s="214"/>
      <c r="I17" s="239">
        <v>1</v>
      </c>
    </row>
    <row r="18" spans="1:9" s="215" customFormat="1">
      <c r="A18" s="69" t="s">
        <v>3021</v>
      </c>
      <c r="B18" s="69" t="s">
        <v>3022</v>
      </c>
      <c r="C18" s="242">
        <f t="shared" si="1"/>
        <v>6107.4380165289258</v>
      </c>
      <c r="D18" s="217">
        <v>7390</v>
      </c>
      <c r="E18" s="28">
        <f t="shared" si="0"/>
        <v>299</v>
      </c>
      <c r="F18" s="241" t="s">
        <v>5</v>
      </c>
      <c r="G18" s="79">
        <v>8590913954832</v>
      </c>
      <c r="H18" s="214"/>
      <c r="I18" s="239">
        <v>1</v>
      </c>
    </row>
    <row r="19" spans="1:9" s="215" customFormat="1">
      <c r="A19" s="69" t="s">
        <v>3023</v>
      </c>
      <c r="B19" s="69" t="s">
        <v>3024</v>
      </c>
      <c r="C19" s="242">
        <f t="shared" si="1"/>
        <v>6603.3057851239673</v>
      </c>
      <c r="D19" s="217">
        <v>7990</v>
      </c>
      <c r="E19" s="28">
        <f t="shared" si="0"/>
        <v>325</v>
      </c>
      <c r="F19" s="241" t="s">
        <v>5</v>
      </c>
      <c r="G19" s="79">
        <v>8590913954849</v>
      </c>
      <c r="H19" s="214"/>
      <c r="I19" s="239">
        <v>1</v>
      </c>
    </row>
    <row r="20" spans="1:9" s="215" customFormat="1">
      <c r="A20" s="69" t="s">
        <v>3025</v>
      </c>
      <c r="B20" s="69" t="s">
        <v>3026</v>
      </c>
      <c r="C20" s="242">
        <f t="shared" si="1"/>
        <v>7099.1735537190089</v>
      </c>
      <c r="D20" s="217">
        <v>8590</v>
      </c>
      <c r="E20" s="28">
        <f t="shared" si="0"/>
        <v>349</v>
      </c>
      <c r="F20" s="241" t="s">
        <v>5</v>
      </c>
      <c r="G20" s="79">
        <v>8590913955105</v>
      </c>
      <c r="H20" s="214"/>
      <c r="I20" s="239">
        <v>1</v>
      </c>
    </row>
    <row r="21" spans="1:9" s="215" customFormat="1">
      <c r="A21" s="69" t="s">
        <v>3027</v>
      </c>
      <c r="B21" s="69" t="s">
        <v>3028</v>
      </c>
      <c r="C21" s="242">
        <f t="shared" si="1"/>
        <v>7595.0413223140495</v>
      </c>
      <c r="D21" s="217">
        <v>9190</v>
      </c>
      <c r="E21" s="28">
        <f t="shared" si="0"/>
        <v>375</v>
      </c>
      <c r="F21" s="241" t="s">
        <v>5</v>
      </c>
      <c r="G21" s="79">
        <v>8590913954856</v>
      </c>
      <c r="H21" s="214"/>
      <c r="I21" s="239">
        <v>1</v>
      </c>
    </row>
    <row r="22" spans="1:9" s="215" customFormat="1">
      <c r="A22" s="69" t="s">
        <v>3029</v>
      </c>
      <c r="B22" s="69" t="s">
        <v>3030</v>
      </c>
      <c r="C22" s="242">
        <f t="shared" si="1"/>
        <v>8090.909090909091</v>
      </c>
      <c r="D22" s="217">
        <v>9790</v>
      </c>
      <c r="E22" s="28">
        <f t="shared" si="0"/>
        <v>399</v>
      </c>
      <c r="F22" s="241" t="s">
        <v>5</v>
      </c>
      <c r="G22" s="79">
        <v>8590913954863</v>
      </c>
      <c r="H22" s="214"/>
      <c r="I22" s="239">
        <v>1</v>
      </c>
    </row>
    <row r="23" spans="1:9" s="215" customFormat="1">
      <c r="A23" s="148" t="s">
        <v>4</v>
      </c>
      <c r="B23" s="64" t="s">
        <v>3031</v>
      </c>
      <c r="C23" s="242"/>
      <c r="D23" s="217"/>
      <c r="E23" s="28"/>
      <c r="F23" s="241"/>
      <c r="G23" s="253"/>
      <c r="H23" s="214"/>
      <c r="I23" s="239"/>
    </row>
    <row r="24" spans="1:9" s="215" customFormat="1">
      <c r="A24" s="69" t="s">
        <v>3032</v>
      </c>
      <c r="B24" s="69" t="s">
        <v>3033</v>
      </c>
      <c r="C24" s="242">
        <f t="shared" si="1"/>
        <v>4123.9669421487606</v>
      </c>
      <c r="D24" s="217">
        <v>4990</v>
      </c>
      <c r="E24" s="28">
        <f t="shared" si="0"/>
        <v>205</v>
      </c>
      <c r="F24" s="241" t="s">
        <v>5</v>
      </c>
      <c r="G24" s="79">
        <v>8590913954733</v>
      </c>
      <c r="H24" s="214"/>
      <c r="I24" s="239">
        <v>1</v>
      </c>
    </row>
    <row r="25" spans="1:9" s="215" customFormat="1">
      <c r="A25" s="69" t="s">
        <v>3034</v>
      </c>
      <c r="B25" s="69" t="s">
        <v>3035</v>
      </c>
      <c r="C25" s="242">
        <f t="shared" si="1"/>
        <v>4619.8347107438021</v>
      </c>
      <c r="D25" s="217">
        <v>5590</v>
      </c>
      <c r="E25" s="28">
        <f t="shared" si="0"/>
        <v>228</v>
      </c>
      <c r="F25" s="241" t="s">
        <v>5</v>
      </c>
      <c r="G25" s="79">
        <v>8590913954740</v>
      </c>
      <c r="H25" s="214"/>
      <c r="I25" s="239">
        <v>1</v>
      </c>
    </row>
    <row r="26" spans="1:9" s="215" customFormat="1">
      <c r="A26" s="69" t="s">
        <v>3036</v>
      </c>
      <c r="B26" s="69" t="s">
        <v>3037</v>
      </c>
      <c r="C26" s="242">
        <f t="shared" si="1"/>
        <v>5115.7024793388427</v>
      </c>
      <c r="D26" s="217">
        <v>6190</v>
      </c>
      <c r="E26" s="28">
        <f t="shared" si="0"/>
        <v>255</v>
      </c>
      <c r="F26" s="241" t="s">
        <v>5</v>
      </c>
      <c r="G26" s="79">
        <v>8590913954757</v>
      </c>
      <c r="H26" s="214"/>
      <c r="I26" s="239">
        <v>1</v>
      </c>
    </row>
    <row r="27" spans="1:9" s="215" customFormat="1">
      <c r="A27" s="69" t="s">
        <v>3038</v>
      </c>
      <c r="B27" s="69" t="s">
        <v>3039</v>
      </c>
      <c r="C27" s="242">
        <f t="shared" si="1"/>
        <v>5611.5702479338843</v>
      </c>
      <c r="D27" s="217">
        <v>6790</v>
      </c>
      <c r="E27" s="28">
        <f t="shared" si="0"/>
        <v>278</v>
      </c>
      <c r="F27" s="241" t="s">
        <v>5</v>
      </c>
      <c r="G27" s="79">
        <v>8590913954764</v>
      </c>
      <c r="H27" s="214"/>
      <c r="I27" s="239">
        <v>1</v>
      </c>
    </row>
    <row r="28" spans="1:9" s="215" customFormat="1">
      <c r="A28" s="69" t="s">
        <v>3040</v>
      </c>
      <c r="B28" s="69" t="s">
        <v>3041</v>
      </c>
      <c r="C28" s="242">
        <f t="shared" si="1"/>
        <v>6107.4380165289258</v>
      </c>
      <c r="D28" s="217">
        <v>7390</v>
      </c>
      <c r="E28" s="28">
        <f t="shared" si="0"/>
        <v>299</v>
      </c>
      <c r="F28" s="241" t="s">
        <v>5</v>
      </c>
      <c r="G28" s="79">
        <v>8590913954771</v>
      </c>
      <c r="H28" s="214"/>
      <c r="I28" s="239">
        <v>1</v>
      </c>
    </row>
    <row r="29" spans="1:9" s="215" customFormat="1">
      <c r="A29" s="69" t="s">
        <v>3042</v>
      </c>
      <c r="B29" s="69" t="s">
        <v>3043</v>
      </c>
      <c r="C29" s="242">
        <f t="shared" si="1"/>
        <v>6603.3057851239673</v>
      </c>
      <c r="D29" s="217">
        <v>7990</v>
      </c>
      <c r="E29" s="28">
        <f t="shared" si="0"/>
        <v>325</v>
      </c>
      <c r="F29" s="241" t="s">
        <v>5</v>
      </c>
      <c r="G29" s="79">
        <v>8590913954788</v>
      </c>
      <c r="H29" s="214"/>
      <c r="I29" s="239">
        <v>1</v>
      </c>
    </row>
    <row r="30" spans="1:9" s="215" customFormat="1">
      <c r="A30" s="69" t="s">
        <v>3044</v>
      </c>
      <c r="B30" s="69" t="s">
        <v>3045</v>
      </c>
      <c r="C30" s="242">
        <f t="shared" si="1"/>
        <v>7099.1735537190089</v>
      </c>
      <c r="D30" s="217">
        <v>8590</v>
      </c>
      <c r="E30" s="28">
        <f t="shared" si="0"/>
        <v>349</v>
      </c>
      <c r="F30" s="241" t="s">
        <v>5</v>
      </c>
      <c r="G30" s="79">
        <v>8590913954795</v>
      </c>
      <c r="H30" s="214"/>
      <c r="I30" s="239">
        <v>1</v>
      </c>
    </row>
    <row r="31" spans="1:9" s="215" customFormat="1">
      <c r="A31" s="69" t="s">
        <v>3046</v>
      </c>
      <c r="B31" s="69" t="s">
        <v>3047</v>
      </c>
      <c r="C31" s="242">
        <f t="shared" si="1"/>
        <v>7595.0413223140495</v>
      </c>
      <c r="D31" s="217">
        <v>9190</v>
      </c>
      <c r="E31" s="28">
        <f t="shared" si="0"/>
        <v>375</v>
      </c>
      <c r="F31" s="241" t="s">
        <v>5</v>
      </c>
      <c r="G31" s="79">
        <v>8590913955082</v>
      </c>
      <c r="H31" s="214"/>
      <c r="I31" s="239">
        <v>1</v>
      </c>
    </row>
    <row r="32" spans="1:9" s="215" customFormat="1">
      <c r="A32" s="69" t="s">
        <v>3048</v>
      </c>
      <c r="B32" s="69" t="s">
        <v>3049</v>
      </c>
      <c r="C32" s="242">
        <f t="shared" si="1"/>
        <v>8090.909090909091</v>
      </c>
      <c r="D32" s="217">
        <v>9790</v>
      </c>
      <c r="E32" s="28">
        <f t="shared" si="0"/>
        <v>399</v>
      </c>
      <c r="F32" s="241" t="s">
        <v>5</v>
      </c>
      <c r="G32" s="79">
        <v>8590913955099</v>
      </c>
      <c r="H32" s="214"/>
      <c r="I32" s="239">
        <v>1</v>
      </c>
    </row>
    <row r="33" spans="1:9" s="215" customFormat="1">
      <c r="A33" s="148" t="s">
        <v>4</v>
      </c>
      <c r="B33" s="64" t="s">
        <v>3050</v>
      </c>
      <c r="C33" s="242"/>
      <c r="D33" s="217"/>
      <c r="E33" s="28"/>
      <c r="F33" s="241"/>
      <c r="G33" s="253"/>
      <c r="H33" s="214"/>
      <c r="I33" s="239"/>
    </row>
    <row r="34" spans="1:9" s="215" customFormat="1">
      <c r="A34" s="69" t="s">
        <v>3051</v>
      </c>
      <c r="B34" s="69" t="s">
        <v>3052</v>
      </c>
      <c r="C34" s="242">
        <f t="shared" si="1"/>
        <v>4371.9008264462809</v>
      </c>
      <c r="D34" s="217">
        <v>5290</v>
      </c>
      <c r="E34" s="28">
        <f t="shared" si="0"/>
        <v>215</v>
      </c>
      <c r="F34" s="241" t="s">
        <v>5</v>
      </c>
      <c r="G34" s="79">
        <v>8590913954870</v>
      </c>
      <c r="H34" s="214"/>
      <c r="I34" s="239">
        <v>1</v>
      </c>
    </row>
    <row r="35" spans="1:9" s="215" customFormat="1">
      <c r="A35" s="69" t="s">
        <v>3053</v>
      </c>
      <c r="B35" s="69" t="s">
        <v>3054</v>
      </c>
      <c r="C35" s="242">
        <f t="shared" si="1"/>
        <v>4867.7685950413224</v>
      </c>
      <c r="D35" s="217">
        <v>5890</v>
      </c>
      <c r="E35" s="28">
        <f t="shared" si="0"/>
        <v>239</v>
      </c>
      <c r="F35" s="241" t="s">
        <v>5</v>
      </c>
      <c r="G35" s="79">
        <v>8590913954887</v>
      </c>
      <c r="H35" s="214"/>
      <c r="I35" s="239">
        <v>1</v>
      </c>
    </row>
    <row r="36" spans="1:9" s="215" customFormat="1">
      <c r="A36" s="69" t="s">
        <v>3055</v>
      </c>
      <c r="B36" s="69" t="s">
        <v>3056</v>
      </c>
      <c r="C36" s="242">
        <f t="shared" si="1"/>
        <v>5363.636363636364</v>
      </c>
      <c r="D36" s="217">
        <v>6490</v>
      </c>
      <c r="E36" s="28">
        <f t="shared" si="0"/>
        <v>265</v>
      </c>
      <c r="F36" s="241" t="s">
        <v>5</v>
      </c>
      <c r="G36" s="79">
        <v>8590913954894</v>
      </c>
      <c r="H36" s="214"/>
      <c r="I36" s="239">
        <v>1</v>
      </c>
    </row>
    <row r="37" spans="1:9" s="215" customFormat="1">
      <c r="A37" s="69" t="s">
        <v>3057</v>
      </c>
      <c r="B37" s="69" t="s">
        <v>3058</v>
      </c>
      <c r="C37" s="242">
        <f t="shared" si="1"/>
        <v>5942.1487603305786</v>
      </c>
      <c r="D37" s="217">
        <v>7190</v>
      </c>
      <c r="E37" s="28">
        <f t="shared" si="0"/>
        <v>295</v>
      </c>
      <c r="F37" s="241" t="s">
        <v>5</v>
      </c>
      <c r="G37" s="79">
        <v>8590913954900</v>
      </c>
      <c r="H37" s="214"/>
      <c r="I37" s="239">
        <v>1</v>
      </c>
    </row>
    <row r="38" spans="1:9" s="215" customFormat="1">
      <c r="A38" s="69" t="s">
        <v>3059</v>
      </c>
      <c r="B38" s="69" t="s">
        <v>3060</v>
      </c>
      <c r="C38" s="242">
        <f t="shared" si="1"/>
        <v>6438.0165289256202</v>
      </c>
      <c r="D38" s="217">
        <v>7790</v>
      </c>
      <c r="E38" s="28">
        <f t="shared" si="0"/>
        <v>318</v>
      </c>
      <c r="F38" s="241" t="s">
        <v>5</v>
      </c>
      <c r="G38" s="79">
        <v>8590913954917</v>
      </c>
      <c r="H38" s="214"/>
      <c r="I38" s="239">
        <v>1</v>
      </c>
    </row>
    <row r="39" spans="1:9" s="215" customFormat="1">
      <c r="A39" s="69" t="s">
        <v>3061</v>
      </c>
      <c r="B39" s="69" t="s">
        <v>3062</v>
      </c>
      <c r="C39" s="242">
        <f t="shared" si="1"/>
        <v>6933.8842975206617</v>
      </c>
      <c r="D39" s="217">
        <v>8390</v>
      </c>
      <c r="E39" s="28">
        <f t="shared" si="0"/>
        <v>339</v>
      </c>
      <c r="F39" s="241" t="s">
        <v>5</v>
      </c>
      <c r="G39" s="79">
        <v>8590913954924</v>
      </c>
      <c r="H39" s="214"/>
      <c r="I39" s="239">
        <v>1</v>
      </c>
    </row>
    <row r="40" spans="1:9" s="215" customFormat="1">
      <c r="A40" s="69" t="s">
        <v>3063</v>
      </c>
      <c r="B40" s="69" t="s">
        <v>3064</v>
      </c>
      <c r="C40" s="242">
        <f t="shared" si="1"/>
        <v>7512.3966942148763</v>
      </c>
      <c r="D40" s="217">
        <v>9090</v>
      </c>
      <c r="E40" s="28">
        <f t="shared" si="0"/>
        <v>369</v>
      </c>
      <c r="F40" s="241" t="s">
        <v>5</v>
      </c>
      <c r="G40" s="79">
        <v>8590913954931</v>
      </c>
      <c r="H40" s="214"/>
      <c r="I40" s="239">
        <v>1</v>
      </c>
    </row>
    <row r="41" spans="1:9" s="215" customFormat="1">
      <c r="A41" s="69" t="s">
        <v>3065</v>
      </c>
      <c r="B41" s="69" t="s">
        <v>3066</v>
      </c>
      <c r="C41" s="242">
        <f t="shared" si="1"/>
        <v>8008.2644628099179</v>
      </c>
      <c r="D41" s="217">
        <v>9690</v>
      </c>
      <c r="E41" s="28">
        <f t="shared" si="0"/>
        <v>395</v>
      </c>
      <c r="F41" s="241" t="s">
        <v>5</v>
      </c>
      <c r="G41" s="79">
        <v>8590913954948</v>
      </c>
      <c r="H41" s="214"/>
      <c r="I41" s="239">
        <v>1</v>
      </c>
    </row>
    <row r="42" spans="1:9" s="215" customFormat="1">
      <c r="A42" s="69" t="s">
        <v>3067</v>
      </c>
      <c r="B42" s="69" t="s">
        <v>3068</v>
      </c>
      <c r="C42" s="242">
        <f t="shared" si="1"/>
        <v>8504.1322314049594</v>
      </c>
      <c r="D42" s="217">
        <v>10290</v>
      </c>
      <c r="E42" s="28">
        <f t="shared" si="0"/>
        <v>419</v>
      </c>
      <c r="F42" s="241" t="s">
        <v>5</v>
      </c>
      <c r="G42" s="79">
        <v>8590913954955</v>
      </c>
      <c r="H42" s="214"/>
      <c r="I42" s="239">
        <v>1</v>
      </c>
    </row>
    <row r="43" spans="1:9" s="215" customFormat="1">
      <c r="A43" s="148" t="s">
        <v>4</v>
      </c>
      <c r="B43" s="64" t="s">
        <v>3069</v>
      </c>
      <c r="C43" s="242"/>
      <c r="D43" s="217"/>
      <c r="E43" s="28"/>
      <c r="F43" s="241"/>
      <c r="G43" s="253"/>
      <c r="H43" s="214"/>
      <c r="I43" s="239"/>
    </row>
    <row r="44" spans="1:9" s="215" customFormat="1">
      <c r="A44" s="69" t="s">
        <v>3070</v>
      </c>
      <c r="B44" s="69" t="s">
        <v>3071</v>
      </c>
      <c r="C44" s="242">
        <f t="shared" si="1"/>
        <v>4123.9669421487606</v>
      </c>
      <c r="D44" s="217">
        <v>4990</v>
      </c>
      <c r="E44" s="28">
        <f t="shared" si="0"/>
        <v>205</v>
      </c>
      <c r="F44" s="241" t="s">
        <v>5</v>
      </c>
      <c r="G44" s="79">
        <v>8590913959110</v>
      </c>
      <c r="H44" s="214"/>
      <c r="I44" s="239">
        <v>1</v>
      </c>
    </row>
    <row r="45" spans="1:9" s="215" customFormat="1">
      <c r="A45" s="69" t="s">
        <v>3072</v>
      </c>
      <c r="B45" s="69" t="s">
        <v>3073</v>
      </c>
      <c r="C45" s="242">
        <f t="shared" si="1"/>
        <v>4619.8347107438021</v>
      </c>
      <c r="D45" s="217">
        <v>5590</v>
      </c>
      <c r="E45" s="28">
        <f t="shared" si="0"/>
        <v>228</v>
      </c>
      <c r="F45" s="241" t="s">
        <v>5</v>
      </c>
      <c r="G45" s="79">
        <v>8590913959127</v>
      </c>
      <c r="H45" s="214"/>
      <c r="I45" s="239">
        <v>1</v>
      </c>
    </row>
    <row r="46" spans="1:9" s="215" customFormat="1">
      <c r="A46" s="69" t="s">
        <v>3074</v>
      </c>
      <c r="B46" s="69" t="s">
        <v>3075</v>
      </c>
      <c r="C46" s="242">
        <f t="shared" si="1"/>
        <v>5115.7024793388427</v>
      </c>
      <c r="D46" s="217">
        <v>6190</v>
      </c>
      <c r="E46" s="28">
        <f t="shared" si="0"/>
        <v>255</v>
      </c>
      <c r="F46" s="241" t="s">
        <v>5</v>
      </c>
      <c r="G46" s="79">
        <v>8590913959134</v>
      </c>
      <c r="H46" s="214"/>
      <c r="I46" s="239">
        <v>1</v>
      </c>
    </row>
    <row r="47" spans="1:9" s="215" customFormat="1">
      <c r="A47" s="69" t="s">
        <v>3076</v>
      </c>
      <c r="B47" s="69" t="s">
        <v>3077</v>
      </c>
      <c r="C47" s="242">
        <f t="shared" si="1"/>
        <v>5611.5702479338843</v>
      </c>
      <c r="D47" s="217">
        <v>6790</v>
      </c>
      <c r="E47" s="28">
        <f t="shared" si="0"/>
        <v>278</v>
      </c>
      <c r="F47" s="241" t="s">
        <v>5</v>
      </c>
      <c r="G47" s="79">
        <v>8590913959141</v>
      </c>
      <c r="H47" s="214"/>
      <c r="I47" s="239">
        <v>1</v>
      </c>
    </row>
    <row r="48" spans="1:9" s="215" customFormat="1">
      <c r="A48" s="69" t="s">
        <v>3078</v>
      </c>
      <c r="B48" s="69" t="s">
        <v>3079</v>
      </c>
      <c r="C48" s="242">
        <f t="shared" si="1"/>
        <v>6107.4380165289258</v>
      </c>
      <c r="D48" s="217">
        <v>7390</v>
      </c>
      <c r="E48" s="28">
        <f t="shared" si="0"/>
        <v>299</v>
      </c>
      <c r="F48" s="241" t="s">
        <v>5</v>
      </c>
      <c r="G48" s="79">
        <v>8590913959158</v>
      </c>
      <c r="H48" s="214"/>
      <c r="I48" s="239">
        <v>1</v>
      </c>
    </row>
    <row r="49" spans="1:9" s="215" customFormat="1">
      <c r="A49" s="69" t="s">
        <v>3080</v>
      </c>
      <c r="B49" s="69" t="s">
        <v>3081</v>
      </c>
      <c r="C49" s="242">
        <f t="shared" si="1"/>
        <v>6603.3057851239673</v>
      </c>
      <c r="D49" s="217">
        <v>7990</v>
      </c>
      <c r="E49" s="28">
        <f t="shared" si="0"/>
        <v>325</v>
      </c>
      <c r="F49" s="241" t="s">
        <v>5</v>
      </c>
      <c r="G49" s="79">
        <v>8590913959165</v>
      </c>
      <c r="H49" s="214"/>
      <c r="I49" s="239">
        <v>1</v>
      </c>
    </row>
    <row r="50" spans="1:9" s="215" customFormat="1">
      <c r="A50" s="69" t="s">
        <v>3082</v>
      </c>
      <c r="B50" s="69" t="s">
        <v>3083</v>
      </c>
      <c r="C50" s="242">
        <f t="shared" si="1"/>
        <v>7099.1735537190089</v>
      </c>
      <c r="D50" s="217">
        <v>8590</v>
      </c>
      <c r="E50" s="28">
        <f t="shared" si="0"/>
        <v>349</v>
      </c>
      <c r="F50" s="241" t="s">
        <v>5</v>
      </c>
      <c r="G50" s="79">
        <v>8590913959172</v>
      </c>
      <c r="H50" s="214"/>
      <c r="I50" s="239">
        <v>1</v>
      </c>
    </row>
    <row r="51" spans="1:9" s="215" customFormat="1">
      <c r="A51" s="69" t="s">
        <v>3084</v>
      </c>
      <c r="B51" s="69" t="s">
        <v>3085</v>
      </c>
      <c r="C51" s="242">
        <f t="shared" si="1"/>
        <v>7595.0413223140495</v>
      </c>
      <c r="D51" s="217">
        <v>9190</v>
      </c>
      <c r="E51" s="28">
        <f t="shared" si="0"/>
        <v>375</v>
      </c>
      <c r="F51" s="241" t="s">
        <v>5</v>
      </c>
      <c r="G51" s="79">
        <v>8590913959189</v>
      </c>
      <c r="H51" s="214"/>
      <c r="I51" s="239">
        <v>1</v>
      </c>
    </row>
    <row r="52" spans="1:9" s="215" customFormat="1">
      <c r="A52" s="69" t="s">
        <v>3086</v>
      </c>
      <c r="B52" s="69" t="s">
        <v>3087</v>
      </c>
      <c r="C52" s="242">
        <f t="shared" si="1"/>
        <v>8090.909090909091</v>
      </c>
      <c r="D52" s="217">
        <v>9790</v>
      </c>
      <c r="E52" s="28">
        <f t="shared" si="0"/>
        <v>399</v>
      </c>
      <c r="F52" s="241" t="s">
        <v>5</v>
      </c>
      <c r="G52" s="79">
        <v>8590913959196</v>
      </c>
      <c r="H52" s="214"/>
      <c r="I52" s="239">
        <v>1</v>
      </c>
    </row>
    <row r="53" spans="1:9" s="215" customFormat="1">
      <c r="A53" s="148" t="s">
        <v>4</v>
      </c>
      <c r="B53" s="64" t="s">
        <v>3088</v>
      </c>
      <c r="C53" s="242"/>
      <c r="D53" s="217"/>
      <c r="E53" s="28"/>
      <c r="F53" s="241"/>
      <c r="G53" s="253"/>
      <c r="H53" s="214"/>
      <c r="I53" s="239"/>
    </row>
    <row r="54" spans="1:9" s="215" customFormat="1">
      <c r="A54" s="69" t="s">
        <v>3089</v>
      </c>
      <c r="B54" s="69" t="s">
        <v>3090</v>
      </c>
      <c r="C54" s="242">
        <f t="shared" si="1"/>
        <v>1231.404958677686</v>
      </c>
      <c r="D54" s="217">
        <v>1490</v>
      </c>
      <c r="E54" s="28">
        <f t="shared" si="0"/>
        <v>59</v>
      </c>
      <c r="F54" s="241" t="s">
        <v>5</v>
      </c>
      <c r="G54" s="79">
        <v>8590913954962</v>
      </c>
      <c r="H54" s="214"/>
      <c r="I54" s="239">
        <v>1</v>
      </c>
    </row>
    <row r="55" spans="1:9" s="215" customFormat="1">
      <c r="A55" s="69" t="s">
        <v>3091</v>
      </c>
      <c r="B55" s="69" t="s">
        <v>3092</v>
      </c>
      <c r="C55" s="242">
        <f t="shared" si="1"/>
        <v>1231.404958677686</v>
      </c>
      <c r="D55" s="217">
        <v>1490</v>
      </c>
      <c r="E55" s="28">
        <f t="shared" si="0"/>
        <v>59</v>
      </c>
      <c r="F55" s="241" t="s">
        <v>5</v>
      </c>
      <c r="G55" s="79">
        <v>8590913954979</v>
      </c>
      <c r="H55" s="214"/>
      <c r="I55" s="239">
        <v>1</v>
      </c>
    </row>
    <row r="56" spans="1:9" s="215" customFormat="1">
      <c r="A56" s="69" t="s">
        <v>3093</v>
      </c>
      <c r="B56" s="69" t="s">
        <v>3094</v>
      </c>
      <c r="C56" s="242">
        <f t="shared" si="1"/>
        <v>1231.404958677686</v>
      </c>
      <c r="D56" s="217">
        <v>1490</v>
      </c>
      <c r="E56" s="28">
        <f t="shared" si="0"/>
        <v>59</v>
      </c>
      <c r="F56" s="241" t="s">
        <v>5</v>
      </c>
      <c r="G56" s="79">
        <v>8590913954986</v>
      </c>
      <c r="H56" s="214"/>
      <c r="I56" s="239">
        <v>1</v>
      </c>
    </row>
    <row r="57" spans="1:9" s="215" customFormat="1">
      <c r="A57" s="69" t="s">
        <v>3095</v>
      </c>
      <c r="B57" s="69" t="s">
        <v>3096</v>
      </c>
      <c r="C57" s="242">
        <f t="shared" si="1"/>
        <v>1561.9834710743803</v>
      </c>
      <c r="D57" s="217">
        <v>1890</v>
      </c>
      <c r="E57" s="28">
        <f t="shared" si="0"/>
        <v>78</v>
      </c>
      <c r="F57" s="241" t="s">
        <v>5</v>
      </c>
      <c r="G57" s="79">
        <v>8590913954993</v>
      </c>
      <c r="H57" s="214"/>
      <c r="I57" s="239">
        <v>1</v>
      </c>
    </row>
    <row r="58" spans="1:9" s="215" customFormat="1">
      <c r="A58" s="69" t="s">
        <v>3097</v>
      </c>
      <c r="B58" s="69" t="s">
        <v>3098</v>
      </c>
      <c r="C58" s="242">
        <f t="shared" si="1"/>
        <v>1066.1157024793388</v>
      </c>
      <c r="D58" s="217">
        <v>1290</v>
      </c>
      <c r="E58" s="28">
        <f t="shared" si="0"/>
        <v>55</v>
      </c>
      <c r="F58" s="241" t="s">
        <v>5</v>
      </c>
      <c r="G58" s="79">
        <v>8590913955044</v>
      </c>
      <c r="H58" s="214"/>
      <c r="I58" s="239">
        <v>1</v>
      </c>
    </row>
    <row r="59" spans="1:9" s="215" customFormat="1">
      <c r="A59" s="69" t="s">
        <v>3099</v>
      </c>
      <c r="B59" s="69" t="s">
        <v>3100</v>
      </c>
      <c r="C59" s="242">
        <f t="shared" si="1"/>
        <v>1066.1157024793388</v>
      </c>
      <c r="D59" s="217">
        <v>1290</v>
      </c>
      <c r="E59" s="28">
        <f t="shared" si="0"/>
        <v>55</v>
      </c>
      <c r="F59" s="241" t="s">
        <v>5</v>
      </c>
      <c r="G59" s="79">
        <v>8590913955051</v>
      </c>
      <c r="H59" s="214"/>
      <c r="I59" s="239">
        <v>1</v>
      </c>
    </row>
    <row r="60" spans="1:9" s="215" customFormat="1">
      <c r="A60" s="69" t="s">
        <v>3101</v>
      </c>
      <c r="B60" s="69" t="s">
        <v>3102</v>
      </c>
      <c r="C60" s="242">
        <f t="shared" si="1"/>
        <v>1066.1157024793388</v>
      </c>
      <c r="D60" s="217">
        <v>1290</v>
      </c>
      <c r="E60" s="28">
        <f t="shared" si="0"/>
        <v>55</v>
      </c>
      <c r="F60" s="241" t="s">
        <v>5</v>
      </c>
      <c r="G60" s="79">
        <v>8590913955068</v>
      </c>
      <c r="H60" s="214"/>
      <c r="I60" s="239">
        <v>1</v>
      </c>
    </row>
    <row r="61" spans="1:9" s="215" customFormat="1">
      <c r="A61" s="69" t="s">
        <v>3103</v>
      </c>
      <c r="B61" s="69" t="s">
        <v>3104</v>
      </c>
      <c r="C61" s="242">
        <f t="shared" si="1"/>
        <v>1479.3388429752067</v>
      </c>
      <c r="D61" s="217">
        <v>1790</v>
      </c>
      <c r="E61" s="28">
        <f t="shared" si="0"/>
        <v>75</v>
      </c>
      <c r="F61" s="241" t="s">
        <v>5</v>
      </c>
      <c r="G61" s="79">
        <v>8590913955075</v>
      </c>
      <c r="H61" s="214"/>
      <c r="I61" s="239">
        <v>1</v>
      </c>
    </row>
    <row r="62" spans="1:9" s="215" customFormat="1">
      <c r="A62" s="148" t="s">
        <v>4</v>
      </c>
      <c r="B62" s="64" t="s">
        <v>3105</v>
      </c>
      <c r="C62" s="242"/>
      <c r="D62" s="217"/>
      <c r="E62" s="28"/>
      <c r="F62" s="241"/>
      <c r="G62" s="253"/>
      <c r="H62" s="214"/>
      <c r="I62" s="239"/>
    </row>
    <row r="63" spans="1:9" s="215" customFormat="1">
      <c r="A63" s="69" t="s">
        <v>3106</v>
      </c>
      <c r="B63" s="69" t="s">
        <v>3107</v>
      </c>
      <c r="C63" s="242">
        <f t="shared" si="1"/>
        <v>570.24793388429748</v>
      </c>
      <c r="D63" s="217">
        <v>690</v>
      </c>
      <c r="E63" s="28">
        <f t="shared" si="0"/>
        <v>28</v>
      </c>
      <c r="F63" s="241" t="s">
        <v>5</v>
      </c>
      <c r="G63" s="79">
        <v>8590913955006</v>
      </c>
      <c r="H63" s="214"/>
      <c r="I63" s="239">
        <v>1</v>
      </c>
    </row>
    <row r="64" spans="1:9" s="215" customFormat="1">
      <c r="A64" s="69" t="s">
        <v>3108</v>
      </c>
      <c r="B64" s="69" t="s">
        <v>3109</v>
      </c>
      <c r="C64" s="242">
        <f t="shared" si="1"/>
        <v>652.89256198347107</v>
      </c>
      <c r="D64" s="217">
        <v>790</v>
      </c>
      <c r="E64" s="28">
        <f t="shared" si="0"/>
        <v>32</v>
      </c>
      <c r="F64" s="241" t="s">
        <v>5</v>
      </c>
      <c r="G64" s="79">
        <v>8590913955013</v>
      </c>
      <c r="H64" s="214"/>
      <c r="I64" s="239">
        <v>1</v>
      </c>
    </row>
    <row r="65" spans="1:9" s="215" customFormat="1">
      <c r="A65" s="69" t="s">
        <v>3110</v>
      </c>
      <c r="B65" s="69" t="s">
        <v>3111</v>
      </c>
      <c r="C65" s="242">
        <f t="shared" si="1"/>
        <v>652.89256198347107</v>
      </c>
      <c r="D65" s="217">
        <v>790</v>
      </c>
      <c r="E65" s="28">
        <f t="shared" si="0"/>
        <v>32</v>
      </c>
      <c r="F65" s="241" t="s">
        <v>5</v>
      </c>
      <c r="G65" s="79">
        <v>8590913955020</v>
      </c>
      <c r="H65" s="214"/>
      <c r="I65" s="239">
        <v>1</v>
      </c>
    </row>
    <row r="66" spans="1:9" s="215" customFormat="1">
      <c r="A66" s="69" t="s">
        <v>3112</v>
      </c>
      <c r="B66" s="69" t="s">
        <v>3113</v>
      </c>
      <c r="C66" s="242">
        <f t="shared" si="1"/>
        <v>735.53719008264466</v>
      </c>
      <c r="D66" s="217">
        <v>890</v>
      </c>
      <c r="E66" s="28">
        <f t="shared" si="0"/>
        <v>36.5</v>
      </c>
      <c r="F66" s="241" t="s">
        <v>5</v>
      </c>
      <c r="G66" s="79">
        <v>8590913955037</v>
      </c>
      <c r="H66" s="214"/>
      <c r="I66" s="239">
        <v>1</v>
      </c>
    </row>
    <row r="67" spans="1:9" s="215" customFormat="1">
      <c r="A67" s="69" t="s">
        <v>3114</v>
      </c>
      <c r="B67" s="69" t="s">
        <v>3115</v>
      </c>
      <c r="C67" s="242">
        <f t="shared" si="1"/>
        <v>1231.404958677686</v>
      </c>
      <c r="D67" s="217">
        <v>1490</v>
      </c>
      <c r="E67" s="28">
        <f t="shared" si="0"/>
        <v>59</v>
      </c>
      <c r="F67" s="241" t="s">
        <v>5</v>
      </c>
      <c r="G67" s="79">
        <v>8590913954597</v>
      </c>
      <c r="H67" s="214"/>
      <c r="I67" s="239">
        <v>1</v>
      </c>
    </row>
    <row r="68" spans="1:9" s="215" customFormat="1">
      <c r="A68" s="69" t="s">
        <v>3116</v>
      </c>
      <c r="B68" s="69" t="s">
        <v>3117</v>
      </c>
      <c r="C68" s="242">
        <f t="shared" si="1"/>
        <v>1280.9917355371902</v>
      </c>
      <c r="D68" s="217">
        <v>1550</v>
      </c>
      <c r="E68" s="28">
        <f t="shared" ref="E68:E70" si="2">IF((C68*((21/100)+1))/24.5&lt;1.3,ROUND(((C68*((21/100)+1))/24.5),2),IF((C68*((21/100)+1))/24.5&lt;21.74,ROUND(((C68*((21/100)+1))/24.5),1),IF((C68*((21/100)+1))/24.5&lt;43.48,MROUND(((C68*((21/100)+1))/24.5),0.5),IF(VALUE(RIGHT(ROUND(((C68*((21/100)+1))/24.5),0),1))=1,ROUND(((C68*((21/100)+1))/24.5),0)-2,IF(VALUE(RIGHT(ROUND(((C68*((21/100)+1))/24.5),0),1))=2,ROUND(((C68*((21/100)+1))/24.5),0)-3,IF(VALUE(RIGHT(ROUND(((C68*((21/100)+1))/24.5),0),1))=3,ROUND(((C68*((21/100)+1))/24.5),0)+2,IF(VALUE(RIGHT(ROUND(((C68*((21/100)+1))/24.5),0),1))=4,ROUND(((C68*((21/100)+1))/24.5),0)+1,IF(VALUE(RIGHT(ROUND(((C68*((21/100)+1))/24.5),0),1))=5,ROUND(((C68*((21/100)+1))/24.5),0),IF(VALUE(RIGHT(ROUND(((C68*((21/100)+1))/24.5),0),1))=6,ROUND(((C68*((21/100)+1))/24.5),0)-1,IF(VALUE(RIGHT(ROUND(((C68*((21/100)+1))/24.5),0),1))=7,ROUND(((C68*((21/100)+1))/24.5),0)+1,IF(VALUE(RIGHT(ROUND(((C68*((21/100)+1))/24.5),0),1))=8,ROUND(((C68*((21/100)+1))/24.5),0),IF(VALUE(RIGHT(ROUND(((C68*((21/100)+1))/24.5),0),1))=9,ROUND(((C68*((21/100)+1))/24.5),0),ROUND(((C68*((21/100)+1))/24.5),0)-1))))))))))))</f>
        <v>65</v>
      </c>
      <c r="F68" s="241" t="s">
        <v>5</v>
      </c>
      <c r="G68" s="79">
        <v>8590913954610</v>
      </c>
      <c r="H68" s="214"/>
      <c r="I68" s="239">
        <v>1</v>
      </c>
    </row>
    <row r="69" spans="1:9" s="215" customFormat="1">
      <c r="A69" s="69" t="s">
        <v>3118</v>
      </c>
      <c r="B69" s="69" t="s">
        <v>3119</v>
      </c>
      <c r="C69" s="242">
        <f t="shared" ref="C69:C132" si="3">D69/1.21</f>
        <v>1280.9917355371902</v>
      </c>
      <c r="D69" s="217">
        <v>1550</v>
      </c>
      <c r="E69" s="28">
        <f t="shared" si="2"/>
        <v>65</v>
      </c>
      <c r="F69" s="241" t="s">
        <v>5</v>
      </c>
      <c r="G69" s="79">
        <v>8590913954627</v>
      </c>
      <c r="H69" s="214"/>
      <c r="I69" s="239">
        <v>1</v>
      </c>
    </row>
    <row r="70" spans="1:9" s="215" customFormat="1">
      <c r="A70" s="69" t="s">
        <v>3120</v>
      </c>
      <c r="B70" s="69" t="s">
        <v>3121</v>
      </c>
      <c r="C70" s="242">
        <f t="shared" si="3"/>
        <v>1809.9173553719008</v>
      </c>
      <c r="D70" s="217">
        <v>2190</v>
      </c>
      <c r="E70" s="28">
        <f t="shared" si="2"/>
        <v>89</v>
      </c>
      <c r="F70" s="241" t="s">
        <v>5</v>
      </c>
      <c r="G70" s="79">
        <v>8590913954634</v>
      </c>
      <c r="H70" s="214"/>
      <c r="I70" s="239">
        <v>1</v>
      </c>
    </row>
    <row r="71" spans="1:9" s="215" customFormat="1">
      <c r="A71" s="246" t="s">
        <v>4</v>
      </c>
      <c r="B71" s="216" t="s">
        <v>3746</v>
      </c>
      <c r="C71" s="242"/>
      <c r="D71" s="244"/>
      <c r="E71" s="28"/>
      <c r="F71" s="245"/>
      <c r="G71" s="254"/>
      <c r="H71" s="214"/>
      <c r="I71" s="239"/>
    </row>
    <row r="72" spans="1:9" s="215" customFormat="1">
      <c r="A72" s="69" t="s">
        <v>3145</v>
      </c>
      <c r="B72" s="69" t="s">
        <v>3445</v>
      </c>
      <c r="C72" s="242">
        <f t="shared" si="3"/>
        <v>6099.1735537190089</v>
      </c>
      <c r="D72" s="217">
        <v>7380</v>
      </c>
      <c r="E72" s="28"/>
      <c r="F72" s="245" t="s">
        <v>5</v>
      </c>
      <c r="G72" s="79">
        <v>8590913964848</v>
      </c>
      <c r="H72" s="214"/>
      <c r="I72" s="239">
        <v>1</v>
      </c>
    </row>
    <row r="73" spans="1:9" s="215" customFormat="1">
      <c r="A73" s="69" t="s">
        <v>3146</v>
      </c>
      <c r="B73" s="69" t="s">
        <v>3446</v>
      </c>
      <c r="C73" s="242">
        <f t="shared" si="3"/>
        <v>6429.7520661157023</v>
      </c>
      <c r="D73" s="217">
        <v>7780</v>
      </c>
      <c r="E73" s="28"/>
      <c r="F73" s="245" t="s">
        <v>5</v>
      </c>
      <c r="G73" s="79">
        <v>8590913964855</v>
      </c>
      <c r="H73" s="214"/>
      <c r="I73" s="239">
        <v>1</v>
      </c>
    </row>
    <row r="74" spans="1:9" s="215" customFormat="1">
      <c r="A74" s="69" t="s">
        <v>3147</v>
      </c>
      <c r="B74" s="69" t="s">
        <v>3447</v>
      </c>
      <c r="C74" s="242">
        <f t="shared" si="3"/>
        <v>6842.9752066115707</v>
      </c>
      <c r="D74" s="217">
        <v>8280</v>
      </c>
      <c r="E74" s="28"/>
      <c r="F74" s="245" t="s">
        <v>5</v>
      </c>
      <c r="G74" s="79">
        <v>8590913964862</v>
      </c>
      <c r="H74" s="214"/>
      <c r="I74" s="239">
        <v>1</v>
      </c>
    </row>
    <row r="75" spans="1:9" s="215" customFormat="1">
      <c r="A75" s="69" t="s">
        <v>3148</v>
      </c>
      <c r="B75" s="69" t="s">
        <v>3448</v>
      </c>
      <c r="C75" s="242">
        <f t="shared" si="3"/>
        <v>7173.553719008265</v>
      </c>
      <c r="D75" s="217">
        <v>8680</v>
      </c>
      <c r="E75" s="28"/>
      <c r="F75" s="245" t="s">
        <v>5</v>
      </c>
      <c r="G75" s="79">
        <v>8590913964879</v>
      </c>
      <c r="H75" s="214"/>
      <c r="I75" s="239">
        <v>1</v>
      </c>
    </row>
    <row r="76" spans="1:9" s="215" customFormat="1">
      <c r="A76" s="69" t="s">
        <v>3149</v>
      </c>
      <c r="B76" s="69" t="s">
        <v>3449</v>
      </c>
      <c r="C76" s="242">
        <f t="shared" si="3"/>
        <v>7586.7768595041325</v>
      </c>
      <c r="D76" s="217">
        <v>9180</v>
      </c>
      <c r="E76" s="28"/>
      <c r="F76" s="245" t="s">
        <v>5</v>
      </c>
      <c r="G76" s="79">
        <v>8590913964886</v>
      </c>
      <c r="H76" s="214"/>
      <c r="I76" s="239">
        <v>1</v>
      </c>
    </row>
    <row r="77" spans="1:9" s="215" customFormat="1">
      <c r="A77" s="69" t="s">
        <v>3150</v>
      </c>
      <c r="B77" s="69" t="s">
        <v>3450</v>
      </c>
      <c r="C77" s="242">
        <f t="shared" si="3"/>
        <v>8000</v>
      </c>
      <c r="D77" s="217">
        <v>9680</v>
      </c>
      <c r="E77" s="28"/>
      <c r="F77" s="245" t="s">
        <v>5</v>
      </c>
      <c r="G77" s="255">
        <v>8590913964893</v>
      </c>
      <c r="H77" s="214"/>
      <c r="I77" s="239">
        <v>1</v>
      </c>
    </row>
    <row r="78" spans="1:9" s="215" customFormat="1">
      <c r="A78" s="69" t="s">
        <v>3151</v>
      </c>
      <c r="B78" s="69" t="s">
        <v>3451</v>
      </c>
      <c r="C78" s="242">
        <f t="shared" si="3"/>
        <v>4942.1487603305786</v>
      </c>
      <c r="D78" s="217">
        <v>5980</v>
      </c>
      <c r="E78" s="28"/>
      <c r="F78" s="245" t="s">
        <v>5</v>
      </c>
      <c r="G78" s="79">
        <v>8590913964909</v>
      </c>
      <c r="H78" s="214"/>
      <c r="I78" s="239">
        <v>1</v>
      </c>
    </row>
    <row r="79" spans="1:9" s="215" customFormat="1">
      <c r="A79" s="69" t="s">
        <v>3152</v>
      </c>
      <c r="B79" s="69" t="s">
        <v>3452</v>
      </c>
      <c r="C79" s="242">
        <f t="shared" si="3"/>
        <v>5272.727272727273</v>
      </c>
      <c r="D79" s="217">
        <v>6380</v>
      </c>
      <c r="E79" s="28"/>
      <c r="F79" s="245" t="s">
        <v>5</v>
      </c>
      <c r="G79" s="79">
        <v>8590913964916</v>
      </c>
      <c r="H79" s="214"/>
      <c r="I79" s="239">
        <v>1</v>
      </c>
    </row>
    <row r="80" spans="1:9" s="215" customFormat="1">
      <c r="A80" s="69" t="s">
        <v>3153</v>
      </c>
      <c r="B80" s="69" t="s">
        <v>3453</v>
      </c>
      <c r="C80" s="242">
        <f t="shared" si="3"/>
        <v>5685.9504132231405</v>
      </c>
      <c r="D80" s="217">
        <v>6880</v>
      </c>
      <c r="E80" s="28"/>
      <c r="F80" s="245" t="s">
        <v>5</v>
      </c>
      <c r="G80" s="79">
        <v>8590913964923</v>
      </c>
      <c r="H80" s="214"/>
      <c r="I80" s="239">
        <v>1</v>
      </c>
    </row>
    <row r="81" spans="1:9" s="215" customFormat="1">
      <c r="A81" s="69" t="s">
        <v>3154</v>
      </c>
      <c r="B81" s="69" t="s">
        <v>3454</v>
      </c>
      <c r="C81" s="242">
        <f t="shared" si="3"/>
        <v>6148.7603305785124</v>
      </c>
      <c r="D81" s="217">
        <v>7440</v>
      </c>
      <c r="E81" s="28"/>
      <c r="F81" s="245" t="s">
        <v>5</v>
      </c>
      <c r="G81" s="79">
        <v>8590913965005</v>
      </c>
      <c r="H81" s="214"/>
      <c r="I81" s="239">
        <v>1</v>
      </c>
    </row>
    <row r="82" spans="1:9" s="215" customFormat="1">
      <c r="A82" s="69" t="s">
        <v>3155</v>
      </c>
      <c r="B82" s="69" t="s">
        <v>3455</v>
      </c>
      <c r="C82" s="242">
        <f t="shared" si="3"/>
        <v>6479.3388429752067</v>
      </c>
      <c r="D82" s="217">
        <v>7840</v>
      </c>
      <c r="E82" s="28"/>
      <c r="F82" s="245" t="s">
        <v>5</v>
      </c>
      <c r="G82" s="79">
        <v>8590913964930</v>
      </c>
      <c r="H82" s="214"/>
      <c r="I82" s="239">
        <v>1</v>
      </c>
    </row>
    <row r="83" spans="1:9" s="215" customFormat="1">
      <c r="A83" s="69" t="s">
        <v>3156</v>
      </c>
      <c r="B83" s="69" t="s">
        <v>3456</v>
      </c>
      <c r="C83" s="242">
        <f t="shared" si="3"/>
        <v>6892.5619834710742</v>
      </c>
      <c r="D83" s="217">
        <v>8340</v>
      </c>
      <c r="E83" s="28"/>
      <c r="F83" s="245" t="s">
        <v>5</v>
      </c>
      <c r="G83" s="79">
        <v>8590913964947</v>
      </c>
      <c r="H83" s="214"/>
      <c r="I83" s="239">
        <v>1</v>
      </c>
    </row>
    <row r="84" spans="1:9" s="215" customFormat="1">
      <c r="A84" s="69" t="s">
        <v>3157</v>
      </c>
      <c r="B84" s="69" t="s">
        <v>3457</v>
      </c>
      <c r="C84" s="242">
        <f t="shared" si="3"/>
        <v>7223.1404958677685</v>
      </c>
      <c r="D84" s="217">
        <v>8740</v>
      </c>
      <c r="E84" s="28"/>
      <c r="F84" s="245" t="s">
        <v>5</v>
      </c>
      <c r="G84" s="79">
        <v>8590913964954</v>
      </c>
      <c r="H84" s="214"/>
      <c r="I84" s="239">
        <v>1</v>
      </c>
    </row>
    <row r="85" spans="1:9" s="215" customFormat="1">
      <c r="A85" s="69" t="s">
        <v>3158</v>
      </c>
      <c r="B85" s="69" t="s">
        <v>3458</v>
      </c>
      <c r="C85" s="242">
        <f t="shared" si="3"/>
        <v>7636.3636363636369</v>
      </c>
      <c r="D85" s="217">
        <v>9240</v>
      </c>
      <c r="E85" s="28"/>
      <c r="F85" s="245" t="s">
        <v>5</v>
      </c>
      <c r="G85" s="79">
        <v>8590913964961</v>
      </c>
      <c r="H85" s="214"/>
      <c r="I85" s="239">
        <v>1</v>
      </c>
    </row>
    <row r="86" spans="1:9" s="215" customFormat="1">
      <c r="A86" s="69" t="s">
        <v>3159</v>
      </c>
      <c r="B86" s="69" t="s">
        <v>3459</v>
      </c>
      <c r="C86" s="242">
        <f t="shared" si="3"/>
        <v>8049.5867768595044</v>
      </c>
      <c r="D86" s="217">
        <v>9740</v>
      </c>
      <c r="E86" s="28"/>
      <c r="F86" s="245" t="s">
        <v>5</v>
      </c>
      <c r="G86" s="79">
        <v>8590913964978</v>
      </c>
      <c r="H86" s="214"/>
      <c r="I86" s="239">
        <v>1</v>
      </c>
    </row>
    <row r="87" spans="1:9" s="215" customFormat="1">
      <c r="A87" s="69" t="s">
        <v>3160</v>
      </c>
      <c r="B87" s="69" t="s">
        <v>3460</v>
      </c>
      <c r="C87" s="242">
        <f t="shared" si="3"/>
        <v>4991.7355371900831</v>
      </c>
      <c r="D87" s="217">
        <v>6040</v>
      </c>
      <c r="E87" s="28"/>
      <c r="F87" s="245" t="s">
        <v>5</v>
      </c>
      <c r="G87" s="79">
        <v>8590913964985</v>
      </c>
      <c r="H87" s="214"/>
      <c r="I87" s="239">
        <v>1</v>
      </c>
    </row>
    <row r="88" spans="1:9" s="215" customFormat="1">
      <c r="A88" s="69" t="s">
        <v>3161</v>
      </c>
      <c r="B88" s="69" t="s">
        <v>3461</v>
      </c>
      <c r="C88" s="242">
        <f t="shared" si="3"/>
        <v>5322.3140495867774</v>
      </c>
      <c r="D88" s="217">
        <v>6440</v>
      </c>
      <c r="E88" s="28"/>
      <c r="F88" s="245" t="s">
        <v>5</v>
      </c>
      <c r="G88" s="79">
        <v>8590913965012</v>
      </c>
      <c r="H88" s="214"/>
      <c r="I88" s="239">
        <v>1</v>
      </c>
    </row>
    <row r="89" spans="1:9" s="215" customFormat="1">
      <c r="A89" s="69" t="s">
        <v>3162</v>
      </c>
      <c r="B89" s="69" t="s">
        <v>3462</v>
      </c>
      <c r="C89" s="242">
        <f t="shared" si="3"/>
        <v>5735.5371900826449</v>
      </c>
      <c r="D89" s="217">
        <v>6940</v>
      </c>
      <c r="E89" s="28"/>
      <c r="F89" s="245" t="s">
        <v>5</v>
      </c>
      <c r="G89" s="79">
        <v>8590913964992</v>
      </c>
      <c r="H89" s="214"/>
      <c r="I89" s="239">
        <v>1</v>
      </c>
    </row>
    <row r="90" spans="1:9" s="215" customFormat="1">
      <c r="A90" s="69" t="s">
        <v>3163</v>
      </c>
      <c r="B90" s="69" t="s">
        <v>3463</v>
      </c>
      <c r="C90" s="242">
        <f t="shared" si="3"/>
        <v>6148.7603305785124</v>
      </c>
      <c r="D90" s="217">
        <v>7440</v>
      </c>
      <c r="E90" s="28"/>
      <c r="F90" s="245" t="s">
        <v>5</v>
      </c>
      <c r="G90" s="79">
        <v>8590913965029</v>
      </c>
      <c r="H90" s="214"/>
      <c r="I90" s="239">
        <v>1</v>
      </c>
    </row>
    <row r="91" spans="1:9" s="215" customFormat="1">
      <c r="A91" s="69" t="s">
        <v>3164</v>
      </c>
      <c r="B91" s="69" t="s">
        <v>3464</v>
      </c>
      <c r="C91" s="242">
        <f t="shared" si="3"/>
        <v>6479.3388429752067</v>
      </c>
      <c r="D91" s="217">
        <v>7840</v>
      </c>
      <c r="E91" s="28"/>
      <c r="F91" s="245" t="s">
        <v>5</v>
      </c>
      <c r="G91" s="79">
        <v>8590913965036</v>
      </c>
      <c r="H91" s="214"/>
      <c r="I91" s="239">
        <v>1</v>
      </c>
    </row>
    <row r="92" spans="1:9" s="215" customFormat="1">
      <c r="A92" s="69" t="s">
        <v>3165</v>
      </c>
      <c r="B92" s="69" t="s">
        <v>3465</v>
      </c>
      <c r="C92" s="242">
        <f t="shared" si="3"/>
        <v>6892.5619834710742</v>
      </c>
      <c r="D92" s="217">
        <v>8340</v>
      </c>
      <c r="E92" s="28"/>
      <c r="F92" s="245" t="s">
        <v>5</v>
      </c>
      <c r="G92" s="79">
        <v>8590913965043</v>
      </c>
      <c r="H92" s="214"/>
      <c r="I92" s="239">
        <v>1</v>
      </c>
    </row>
    <row r="93" spans="1:9" s="215" customFormat="1">
      <c r="A93" s="69" t="s">
        <v>3166</v>
      </c>
      <c r="B93" s="69" t="s">
        <v>3466</v>
      </c>
      <c r="C93" s="242">
        <f t="shared" si="3"/>
        <v>7223.1404958677685</v>
      </c>
      <c r="D93" s="217">
        <v>8740</v>
      </c>
      <c r="E93" s="28"/>
      <c r="F93" s="245" t="s">
        <v>5</v>
      </c>
      <c r="G93" s="79">
        <v>8590913965050</v>
      </c>
      <c r="H93" s="214"/>
      <c r="I93" s="239">
        <v>1</v>
      </c>
    </row>
    <row r="94" spans="1:9" s="215" customFormat="1">
      <c r="A94" s="69" t="s">
        <v>3167</v>
      </c>
      <c r="B94" s="69" t="s">
        <v>3467</v>
      </c>
      <c r="C94" s="242">
        <f t="shared" si="3"/>
        <v>7636.3636363636369</v>
      </c>
      <c r="D94" s="217">
        <v>9240</v>
      </c>
      <c r="E94" s="28"/>
      <c r="F94" s="245" t="s">
        <v>5</v>
      </c>
      <c r="G94" s="79">
        <v>8590913965067</v>
      </c>
      <c r="H94" s="214"/>
      <c r="I94" s="239">
        <v>1</v>
      </c>
    </row>
    <row r="95" spans="1:9" s="215" customFormat="1">
      <c r="A95" s="69" t="s">
        <v>3168</v>
      </c>
      <c r="B95" s="69" t="s">
        <v>3468</v>
      </c>
      <c r="C95" s="242">
        <f t="shared" si="3"/>
        <v>8049.5867768595044</v>
      </c>
      <c r="D95" s="217">
        <v>9740</v>
      </c>
      <c r="E95" s="28"/>
      <c r="F95" s="245" t="s">
        <v>5</v>
      </c>
      <c r="G95" s="79">
        <v>8590913965074</v>
      </c>
      <c r="H95" s="214"/>
      <c r="I95" s="239">
        <v>1</v>
      </c>
    </row>
    <row r="96" spans="1:9" s="215" customFormat="1">
      <c r="A96" s="69" t="s">
        <v>3169</v>
      </c>
      <c r="B96" s="69" t="s">
        <v>3469</v>
      </c>
      <c r="C96" s="242">
        <f t="shared" si="3"/>
        <v>6677.6859504132235</v>
      </c>
      <c r="D96" s="217">
        <v>8080</v>
      </c>
      <c r="E96" s="28"/>
      <c r="F96" s="245" t="s">
        <v>5</v>
      </c>
      <c r="G96" s="79">
        <v>8590913965081</v>
      </c>
      <c r="H96" s="214"/>
      <c r="I96" s="239">
        <v>1</v>
      </c>
    </row>
    <row r="97" spans="1:9" s="215" customFormat="1">
      <c r="A97" s="69" t="s">
        <v>3170</v>
      </c>
      <c r="B97" s="69" t="s">
        <v>3470</v>
      </c>
      <c r="C97" s="242">
        <f t="shared" si="3"/>
        <v>7008.2644628099179</v>
      </c>
      <c r="D97" s="217">
        <v>8480</v>
      </c>
      <c r="E97" s="28"/>
      <c r="F97" s="245" t="s">
        <v>5</v>
      </c>
      <c r="G97" s="79">
        <v>8590913965098</v>
      </c>
      <c r="H97" s="214"/>
      <c r="I97" s="239">
        <v>1</v>
      </c>
    </row>
    <row r="98" spans="1:9" s="215" customFormat="1">
      <c r="A98" s="69" t="s">
        <v>3171</v>
      </c>
      <c r="B98" s="69" t="s">
        <v>3471</v>
      </c>
      <c r="C98" s="242">
        <f t="shared" si="3"/>
        <v>7421.4876033057853</v>
      </c>
      <c r="D98" s="217">
        <v>8980</v>
      </c>
      <c r="E98" s="28"/>
      <c r="F98" s="245" t="s">
        <v>5</v>
      </c>
      <c r="G98" s="79">
        <v>8590913965104</v>
      </c>
      <c r="H98" s="214"/>
      <c r="I98" s="239">
        <v>1</v>
      </c>
    </row>
    <row r="99" spans="1:9" s="215" customFormat="1">
      <c r="A99" s="69" t="s">
        <v>3172</v>
      </c>
      <c r="B99" s="69" t="s">
        <v>3472</v>
      </c>
      <c r="C99" s="242">
        <f t="shared" si="3"/>
        <v>7752.0661157024797</v>
      </c>
      <c r="D99" s="217">
        <v>9380</v>
      </c>
      <c r="E99" s="28"/>
      <c r="F99" s="245" t="s">
        <v>5</v>
      </c>
      <c r="G99" s="79">
        <v>8590913965111</v>
      </c>
      <c r="H99" s="214"/>
      <c r="I99" s="239">
        <v>1</v>
      </c>
    </row>
    <row r="100" spans="1:9" s="215" customFormat="1">
      <c r="A100" s="69" t="s">
        <v>3173</v>
      </c>
      <c r="B100" s="69" t="s">
        <v>3473</v>
      </c>
      <c r="C100" s="242">
        <f t="shared" si="3"/>
        <v>8165.2892561983472</v>
      </c>
      <c r="D100" s="217">
        <v>9880</v>
      </c>
      <c r="E100" s="28"/>
      <c r="F100" s="245" t="s">
        <v>5</v>
      </c>
      <c r="G100" s="79">
        <v>8590913965128</v>
      </c>
      <c r="H100" s="214"/>
      <c r="I100" s="239">
        <v>1</v>
      </c>
    </row>
    <row r="101" spans="1:9" s="215" customFormat="1">
      <c r="A101" s="69" t="s">
        <v>3174</v>
      </c>
      <c r="B101" s="69" t="s">
        <v>3474</v>
      </c>
      <c r="C101" s="242">
        <f t="shared" si="3"/>
        <v>8578.5123966942156</v>
      </c>
      <c r="D101" s="217">
        <v>10380</v>
      </c>
      <c r="E101" s="28"/>
      <c r="F101" s="245" t="s">
        <v>5</v>
      </c>
      <c r="G101" s="79">
        <v>8590913965135</v>
      </c>
      <c r="H101" s="214"/>
      <c r="I101" s="239">
        <v>1</v>
      </c>
    </row>
    <row r="102" spans="1:9" s="215" customFormat="1">
      <c r="A102" s="69" t="s">
        <v>3175</v>
      </c>
      <c r="B102" s="69" t="s">
        <v>3475</v>
      </c>
      <c r="C102" s="242">
        <f t="shared" si="3"/>
        <v>5520.6611570247933</v>
      </c>
      <c r="D102" s="217">
        <v>6680</v>
      </c>
      <c r="E102" s="28"/>
      <c r="F102" s="245" t="s">
        <v>5</v>
      </c>
      <c r="G102" s="79">
        <v>8590913965142</v>
      </c>
      <c r="H102" s="214"/>
      <c r="I102" s="239">
        <v>1</v>
      </c>
    </row>
    <row r="103" spans="1:9" s="215" customFormat="1">
      <c r="A103" s="69" t="s">
        <v>3176</v>
      </c>
      <c r="B103" s="69" t="s">
        <v>3476</v>
      </c>
      <c r="C103" s="242">
        <f t="shared" si="3"/>
        <v>5851.2396694214876</v>
      </c>
      <c r="D103" s="217">
        <v>7080</v>
      </c>
      <c r="E103" s="28"/>
      <c r="F103" s="245" t="s">
        <v>5</v>
      </c>
      <c r="G103" s="79">
        <v>8590913965159</v>
      </c>
      <c r="H103" s="214"/>
      <c r="I103" s="239">
        <v>1</v>
      </c>
    </row>
    <row r="104" spans="1:9" s="215" customFormat="1">
      <c r="A104" s="69" t="s">
        <v>3177</v>
      </c>
      <c r="B104" s="69" t="s">
        <v>3477</v>
      </c>
      <c r="C104" s="242">
        <f t="shared" si="3"/>
        <v>6264.4628099173551</v>
      </c>
      <c r="D104" s="217">
        <v>7580</v>
      </c>
      <c r="E104" s="28"/>
      <c r="F104" s="245" t="s">
        <v>5</v>
      </c>
      <c r="G104" s="79">
        <v>8590913965166</v>
      </c>
      <c r="H104" s="214"/>
      <c r="I104" s="239">
        <v>1</v>
      </c>
    </row>
    <row r="105" spans="1:9" s="215" customFormat="1">
      <c r="A105" s="69" t="s">
        <v>3178</v>
      </c>
      <c r="B105" s="69" t="s">
        <v>3478</v>
      </c>
      <c r="C105" s="242">
        <f t="shared" si="3"/>
        <v>4991.7355371900831</v>
      </c>
      <c r="D105" s="217">
        <v>6040</v>
      </c>
      <c r="E105" s="28"/>
      <c r="F105" s="245" t="s">
        <v>5</v>
      </c>
      <c r="G105" s="79">
        <v>8590913965173</v>
      </c>
      <c r="H105" s="214"/>
      <c r="I105" s="239">
        <v>1</v>
      </c>
    </row>
    <row r="106" spans="1:9" s="215" customFormat="1">
      <c r="A106" s="69" t="s">
        <v>3179</v>
      </c>
      <c r="B106" s="69" t="s">
        <v>3479</v>
      </c>
      <c r="C106" s="242">
        <f t="shared" si="3"/>
        <v>5322.3140495867774</v>
      </c>
      <c r="D106" s="217">
        <v>6440</v>
      </c>
      <c r="E106" s="28"/>
      <c r="F106" s="245" t="s">
        <v>5</v>
      </c>
      <c r="G106" s="79">
        <v>8590913965180</v>
      </c>
      <c r="H106" s="214"/>
      <c r="I106" s="239">
        <v>1</v>
      </c>
    </row>
    <row r="107" spans="1:9" s="215" customFormat="1">
      <c r="A107" s="69" t="s">
        <v>3180</v>
      </c>
      <c r="B107" s="69" t="s">
        <v>3480</v>
      </c>
      <c r="C107" s="242">
        <f t="shared" si="3"/>
        <v>5735.5371900826449</v>
      </c>
      <c r="D107" s="217">
        <v>6940</v>
      </c>
      <c r="E107" s="28"/>
      <c r="F107" s="245" t="s">
        <v>5</v>
      </c>
      <c r="G107" s="79">
        <v>8590913965197</v>
      </c>
      <c r="H107" s="214"/>
      <c r="I107" s="239">
        <v>1</v>
      </c>
    </row>
    <row r="108" spans="1:9" s="215" customFormat="1">
      <c r="A108" s="69" t="s">
        <v>3181</v>
      </c>
      <c r="B108" s="69" t="s">
        <v>3481</v>
      </c>
      <c r="C108" s="242">
        <f t="shared" si="3"/>
        <v>6842.9752066115707</v>
      </c>
      <c r="D108" s="217">
        <v>8280</v>
      </c>
      <c r="E108" s="28"/>
      <c r="F108" s="245" t="s">
        <v>5</v>
      </c>
      <c r="G108" s="79">
        <v>8590913965203</v>
      </c>
      <c r="H108" s="214"/>
      <c r="I108" s="239">
        <v>1</v>
      </c>
    </row>
    <row r="109" spans="1:9" s="215" customFormat="1">
      <c r="A109" s="69" t="s">
        <v>3182</v>
      </c>
      <c r="B109" s="69" t="s">
        <v>3482</v>
      </c>
      <c r="C109" s="242">
        <f t="shared" si="3"/>
        <v>7338.8429752066122</v>
      </c>
      <c r="D109" s="217">
        <v>8880</v>
      </c>
      <c r="E109" s="28"/>
      <c r="F109" s="245" t="s">
        <v>5</v>
      </c>
      <c r="G109" s="79">
        <v>8590913965210</v>
      </c>
      <c r="H109" s="214"/>
      <c r="I109" s="239">
        <v>1</v>
      </c>
    </row>
    <row r="110" spans="1:9" s="215" customFormat="1">
      <c r="A110" s="69" t="s">
        <v>3183</v>
      </c>
      <c r="B110" s="69" t="s">
        <v>3483</v>
      </c>
      <c r="C110" s="242">
        <f t="shared" si="3"/>
        <v>7834.7107438016528</v>
      </c>
      <c r="D110" s="217">
        <v>9480</v>
      </c>
      <c r="E110" s="28"/>
      <c r="F110" s="245" t="s">
        <v>5</v>
      </c>
      <c r="G110" s="79">
        <v>8590913965227</v>
      </c>
      <c r="H110" s="214"/>
      <c r="I110" s="239">
        <v>1</v>
      </c>
    </row>
    <row r="111" spans="1:9" s="215" customFormat="1">
      <c r="A111" s="69" t="s">
        <v>3184</v>
      </c>
      <c r="B111" s="69" t="s">
        <v>3484</v>
      </c>
      <c r="C111" s="242">
        <f t="shared" si="3"/>
        <v>8330.5785123966944</v>
      </c>
      <c r="D111" s="217">
        <v>10080</v>
      </c>
      <c r="E111" s="28"/>
      <c r="F111" s="245" t="s">
        <v>5</v>
      </c>
      <c r="G111" s="79">
        <v>8590913965234</v>
      </c>
      <c r="H111" s="214"/>
      <c r="I111" s="239">
        <v>1</v>
      </c>
    </row>
    <row r="112" spans="1:9" s="215" customFormat="1">
      <c r="A112" s="69" t="s">
        <v>3185</v>
      </c>
      <c r="B112" s="69" t="s">
        <v>3485</v>
      </c>
      <c r="C112" s="242">
        <f t="shared" si="3"/>
        <v>8826.446280991735</v>
      </c>
      <c r="D112" s="217">
        <v>10680</v>
      </c>
      <c r="E112" s="28"/>
      <c r="F112" s="245" t="s">
        <v>5</v>
      </c>
      <c r="G112" s="79">
        <v>8590913965241</v>
      </c>
      <c r="H112" s="214"/>
      <c r="I112" s="239">
        <v>1</v>
      </c>
    </row>
    <row r="113" spans="1:9" s="215" customFormat="1">
      <c r="A113" s="69" t="s">
        <v>3186</v>
      </c>
      <c r="B113" s="69" t="s">
        <v>3486</v>
      </c>
      <c r="C113" s="242">
        <f t="shared" si="3"/>
        <v>9322.3140495867774</v>
      </c>
      <c r="D113" s="217">
        <v>11280</v>
      </c>
      <c r="E113" s="28"/>
      <c r="F113" s="245" t="s">
        <v>5</v>
      </c>
      <c r="G113" s="79">
        <v>8590913965258</v>
      </c>
      <c r="H113" s="214"/>
      <c r="I113" s="239">
        <v>1</v>
      </c>
    </row>
    <row r="114" spans="1:9" s="215" customFormat="1">
      <c r="A114" s="69" t="s">
        <v>3187</v>
      </c>
      <c r="B114" s="69" t="s">
        <v>3487</v>
      </c>
      <c r="C114" s="242">
        <f t="shared" si="3"/>
        <v>5355.3719008264461</v>
      </c>
      <c r="D114" s="217">
        <v>6480</v>
      </c>
      <c r="E114" s="28"/>
      <c r="F114" s="245" t="s">
        <v>5</v>
      </c>
      <c r="G114" s="79">
        <v>8590913965265</v>
      </c>
      <c r="H114" s="214"/>
      <c r="I114" s="239">
        <v>1</v>
      </c>
    </row>
    <row r="115" spans="1:9" s="215" customFormat="1">
      <c r="A115" s="69" t="s">
        <v>3188</v>
      </c>
      <c r="B115" s="69" t="s">
        <v>3488</v>
      </c>
      <c r="C115" s="242">
        <f t="shared" si="3"/>
        <v>5851.2396694214876</v>
      </c>
      <c r="D115" s="217">
        <v>7080</v>
      </c>
      <c r="E115" s="28"/>
      <c r="F115" s="245" t="s">
        <v>5</v>
      </c>
      <c r="G115" s="79">
        <v>8590913965272</v>
      </c>
      <c r="H115" s="214"/>
      <c r="I115" s="239">
        <v>1</v>
      </c>
    </row>
    <row r="116" spans="1:9" s="215" customFormat="1">
      <c r="A116" s="69" t="s">
        <v>3189</v>
      </c>
      <c r="B116" s="69" t="s">
        <v>3489</v>
      </c>
      <c r="C116" s="242">
        <f t="shared" si="3"/>
        <v>6347.1074380165292</v>
      </c>
      <c r="D116" s="217">
        <v>7680</v>
      </c>
      <c r="E116" s="28"/>
      <c r="F116" s="245" t="s">
        <v>5</v>
      </c>
      <c r="G116" s="79">
        <v>8590913965289</v>
      </c>
      <c r="H116" s="214"/>
      <c r="I116" s="239">
        <v>1</v>
      </c>
    </row>
    <row r="117" spans="1:9" s="215" customFormat="1">
      <c r="A117" s="69" t="s">
        <v>3190</v>
      </c>
      <c r="B117" s="69" t="s">
        <v>3490</v>
      </c>
      <c r="C117" s="242">
        <f t="shared" si="3"/>
        <v>6892.5619834710742</v>
      </c>
      <c r="D117" s="217">
        <v>8340</v>
      </c>
      <c r="E117" s="28"/>
      <c r="F117" s="245" t="s">
        <v>5</v>
      </c>
      <c r="G117" s="79">
        <v>8590913965296</v>
      </c>
      <c r="H117" s="214"/>
      <c r="I117" s="239">
        <v>1</v>
      </c>
    </row>
    <row r="118" spans="1:9" s="215" customFormat="1">
      <c r="A118" s="69" t="s">
        <v>3191</v>
      </c>
      <c r="B118" s="69" t="s">
        <v>3491</v>
      </c>
      <c r="C118" s="242">
        <f t="shared" si="3"/>
        <v>7388.4297520661157</v>
      </c>
      <c r="D118" s="217">
        <v>8940</v>
      </c>
      <c r="E118" s="28"/>
      <c r="F118" s="245" t="s">
        <v>5</v>
      </c>
      <c r="G118" s="79">
        <v>8590913965302</v>
      </c>
      <c r="H118" s="214"/>
      <c r="I118" s="239">
        <v>1</v>
      </c>
    </row>
    <row r="119" spans="1:9" s="215" customFormat="1">
      <c r="A119" s="69" t="s">
        <v>3192</v>
      </c>
      <c r="B119" s="69" t="s">
        <v>3492</v>
      </c>
      <c r="C119" s="242">
        <f t="shared" si="3"/>
        <v>7884.2975206611573</v>
      </c>
      <c r="D119" s="217">
        <v>9540</v>
      </c>
      <c r="E119" s="28"/>
      <c r="F119" s="245" t="s">
        <v>5</v>
      </c>
      <c r="G119" s="79">
        <v>8590913965319</v>
      </c>
      <c r="H119" s="214"/>
      <c r="I119" s="239">
        <v>1</v>
      </c>
    </row>
    <row r="120" spans="1:9" s="215" customFormat="1">
      <c r="A120" s="69" t="s">
        <v>3193</v>
      </c>
      <c r="B120" s="69" t="s">
        <v>3493</v>
      </c>
      <c r="C120" s="242">
        <f t="shared" si="3"/>
        <v>8380.1652892561979</v>
      </c>
      <c r="D120" s="217">
        <v>10140</v>
      </c>
      <c r="E120" s="28"/>
      <c r="F120" s="245" t="s">
        <v>5</v>
      </c>
      <c r="G120" s="79">
        <v>8590913965326</v>
      </c>
      <c r="H120" s="214"/>
      <c r="I120" s="239">
        <v>1</v>
      </c>
    </row>
    <row r="121" spans="1:9" s="215" customFormat="1">
      <c r="A121" s="69" t="s">
        <v>3194</v>
      </c>
      <c r="B121" s="69" t="s">
        <v>3494</v>
      </c>
      <c r="C121" s="242">
        <f t="shared" si="3"/>
        <v>8876.0330578512403</v>
      </c>
      <c r="D121" s="217">
        <v>10740</v>
      </c>
      <c r="E121" s="28"/>
      <c r="F121" s="245" t="s">
        <v>5</v>
      </c>
      <c r="G121" s="79">
        <v>8590913965333</v>
      </c>
      <c r="H121" s="214"/>
      <c r="I121" s="239">
        <v>1</v>
      </c>
    </row>
    <row r="122" spans="1:9" s="215" customFormat="1">
      <c r="A122" s="69" t="s">
        <v>3195</v>
      </c>
      <c r="B122" s="69" t="s">
        <v>3495</v>
      </c>
      <c r="C122" s="242">
        <f t="shared" si="3"/>
        <v>9371.9008264462809</v>
      </c>
      <c r="D122" s="217">
        <v>11340</v>
      </c>
      <c r="E122" s="28"/>
      <c r="F122" s="245" t="s">
        <v>5</v>
      </c>
      <c r="G122" s="79">
        <v>8590913965340</v>
      </c>
      <c r="H122" s="214"/>
      <c r="I122" s="239">
        <v>1</v>
      </c>
    </row>
    <row r="123" spans="1:9" s="215" customFormat="1">
      <c r="A123" s="69" t="s">
        <v>3196</v>
      </c>
      <c r="B123" s="69" t="s">
        <v>3496</v>
      </c>
      <c r="C123" s="242">
        <f t="shared" si="3"/>
        <v>5404.9586776859505</v>
      </c>
      <c r="D123" s="217">
        <v>6540</v>
      </c>
      <c r="E123" s="28"/>
      <c r="F123" s="245" t="s">
        <v>5</v>
      </c>
      <c r="G123" s="79">
        <v>8590913965357</v>
      </c>
      <c r="H123" s="214"/>
      <c r="I123" s="239">
        <v>1</v>
      </c>
    </row>
    <row r="124" spans="1:9" s="215" customFormat="1">
      <c r="A124" s="69" t="s">
        <v>3197</v>
      </c>
      <c r="B124" s="69" t="s">
        <v>3497</v>
      </c>
      <c r="C124" s="242">
        <f t="shared" si="3"/>
        <v>5900.8264462809921</v>
      </c>
      <c r="D124" s="217">
        <v>7140</v>
      </c>
      <c r="E124" s="28"/>
      <c r="F124" s="245" t="s">
        <v>5</v>
      </c>
      <c r="G124" s="79">
        <v>8590913965364</v>
      </c>
      <c r="H124" s="214"/>
      <c r="I124" s="239">
        <v>1</v>
      </c>
    </row>
    <row r="125" spans="1:9" s="215" customFormat="1">
      <c r="A125" s="69" t="s">
        <v>3198</v>
      </c>
      <c r="B125" s="69" t="s">
        <v>3498</v>
      </c>
      <c r="C125" s="242">
        <f t="shared" si="3"/>
        <v>6396.6942148760336</v>
      </c>
      <c r="D125" s="217">
        <v>7740</v>
      </c>
      <c r="E125" s="28"/>
      <c r="F125" s="245" t="s">
        <v>5</v>
      </c>
      <c r="G125" s="79">
        <v>8590913965371</v>
      </c>
      <c r="H125" s="214"/>
      <c r="I125" s="239">
        <v>1</v>
      </c>
    </row>
    <row r="126" spans="1:9" s="215" customFormat="1">
      <c r="A126" s="69" t="s">
        <v>3199</v>
      </c>
      <c r="B126" s="69" t="s">
        <v>3499</v>
      </c>
      <c r="C126" s="242">
        <f t="shared" si="3"/>
        <v>6892.5619834710742</v>
      </c>
      <c r="D126" s="217">
        <v>8340</v>
      </c>
      <c r="E126" s="28"/>
      <c r="F126" s="245" t="s">
        <v>5</v>
      </c>
      <c r="G126" s="79">
        <v>8590913965388</v>
      </c>
      <c r="H126" s="214"/>
      <c r="I126" s="239">
        <v>1</v>
      </c>
    </row>
    <row r="127" spans="1:9" s="215" customFormat="1">
      <c r="A127" s="69" t="s">
        <v>3200</v>
      </c>
      <c r="B127" s="69" t="s">
        <v>3500</v>
      </c>
      <c r="C127" s="242">
        <f t="shared" si="3"/>
        <v>7388.4297520661157</v>
      </c>
      <c r="D127" s="217">
        <v>8940</v>
      </c>
      <c r="E127" s="28"/>
      <c r="F127" s="245" t="s">
        <v>5</v>
      </c>
      <c r="G127" s="79">
        <v>8590913965395</v>
      </c>
      <c r="H127" s="214"/>
      <c r="I127" s="239">
        <v>1</v>
      </c>
    </row>
    <row r="128" spans="1:9" s="215" customFormat="1">
      <c r="A128" s="69" t="s">
        <v>3201</v>
      </c>
      <c r="B128" s="69" t="s">
        <v>3501</v>
      </c>
      <c r="C128" s="242">
        <f t="shared" si="3"/>
        <v>7884.2975206611573</v>
      </c>
      <c r="D128" s="217">
        <v>9540</v>
      </c>
      <c r="E128" s="28"/>
      <c r="F128" s="245" t="s">
        <v>5</v>
      </c>
      <c r="G128" s="79">
        <v>8590913965401</v>
      </c>
      <c r="H128" s="214"/>
      <c r="I128" s="239">
        <v>1</v>
      </c>
    </row>
    <row r="129" spans="1:9" s="215" customFormat="1">
      <c r="A129" s="69" t="s">
        <v>3202</v>
      </c>
      <c r="B129" s="69" t="s">
        <v>3502</v>
      </c>
      <c r="C129" s="242">
        <f t="shared" si="3"/>
        <v>8380.1652892561979</v>
      </c>
      <c r="D129" s="217">
        <v>10140</v>
      </c>
      <c r="E129" s="28"/>
      <c r="F129" s="245" t="s">
        <v>5</v>
      </c>
      <c r="G129" s="79">
        <v>8590913965418</v>
      </c>
      <c r="H129" s="214"/>
      <c r="I129" s="239">
        <v>1</v>
      </c>
    </row>
    <row r="130" spans="1:9" s="215" customFormat="1">
      <c r="A130" s="69" t="s">
        <v>3203</v>
      </c>
      <c r="B130" s="69" t="s">
        <v>3503</v>
      </c>
      <c r="C130" s="242">
        <f t="shared" si="3"/>
        <v>8876.0330578512403</v>
      </c>
      <c r="D130" s="217">
        <v>10740</v>
      </c>
      <c r="E130" s="28"/>
      <c r="F130" s="245" t="s">
        <v>5</v>
      </c>
      <c r="G130" s="79">
        <v>8590913965425</v>
      </c>
      <c r="H130" s="214"/>
      <c r="I130" s="239">
        <v>1</v>
      </c>
    </row>
    <row r="131" spans="1:9" s="215" customFormat="1">
      <c r="A131" s="69" t="s">
        <v>3204</v>
      </c>
      <c r="B131" s="69" t="s">
        <v>3504</v>
      </c>
      <c r="C131" s="242">
        <f t="shared" si="3"/>
        <v>9371.9008264462809</v>
      </c>
      <c r="D131" s="217">
        <v>11340</v>
      </c>
      <c r="E131" s="28"/>
      <c r="F131" s="245" t="s">
        <v>5</v>
      </c>
      <c r="G131" s="79">
        <v>8590913965432</v>
      </c>
      <c r="H131" s="214"/>
      <c r="I131" s="239">
        <v>1</v>
      </c>
    </row>
    <row r="132" spans="1:9" s="215" customFormat="1">
      <c r="A132" s="69" t="s">
        <v>3205</v>
      </c>
      <c r="B132" s="69" t="s">
        <v>3505</v>
      </c>
      <c r="C132" s="242">
        <f t="shared" si="3"/>
        <v>5404.9586776859505</v>
      </c>
      <c r="D132" s="217">
        <v>6540</v>
      </c>
      <c r="E132" s="28"/>
      <c r="F132" s="245" t="s">
        <v>5</v>
      </c>
      <c r="G132" s="79">
        <v>8590913965449</v>
      </c>
      <c r="H132" s="214"/>
      <c r="I132" s="239">
        <v>1</v>
      </c>
    </row>
    <row r="133" spans="1:9" s="215" customFormat="1">
      <c r="A133" s="69" t="s">
        <v>3206</v>
      </c>
      <c r="B133" s="69" t="s">
        <v>3506</v>
      </c>
      <c r="C133" s="242">
        <f t="shared" ref="C133:C196" si="4">D133/1.21</f>
        <v>5900.8264462809921</v>
      </c>
      <c r="D133" s="217">
        <v>7140</v>
      </c>
      <c r="E133" s="28"/>
      <c r="F133" s="245" t="s">
        <v>5</v>
      </c>
      <c r="G133" s="79">
        <v>8590913965456</v>
      </c>
      <c r="H133" s="214"/>
      <c r="I133" s="239">
        <v>1</v>
      </c>
    </row>
    <row r="134" spans="1:9" s="215" customFormat="1">
      <c r="A134" s="69" t="s">
        <v>3207</v>
      </c>
      <c r="B134" s="69" t="s">
        <v>3507</v>
      </c>
      <c r="C134" s="242">
        <f t="shared" si="4"/>
        <v>6396.6942148760336</v>
      </c>
      <c r="D134" s="217">
        <v>7740</v>
      </c>
      <c r="E134" s="28"/>
      <c r="F134" s="245" t="s">
        <v>5</v>
      </c>
      <c r="G134" s="79">
        <v>8590913965463</v>
      </c>
      <c r="H134" s="214"/>
      <c r="I134" s="239">
        <v>1</v>
      </c>
    </row>
    <row r="135" spans="1:9" s="215" customFormat="1">
      <c r="A135" s="69" t="s">
        <v>3208</v>
      </c>
      <c r="B135" s="69" t="s">
        <v>3508</v>
      </c>
      <c r="C135" s="242">
        <f t="shared" si="4"/>
        <v>6892.5619834710742</v>
      </c>
      <c r="D135" s="217">
        <v>8340</v>
      </c>
      <c r="E135" s="28"/>
      <c r="F135" s="245" t="s">
        <v>5</v>
      </c>
      <c r="G135" s="79">
        <v>8590913966293</v>
      </c>
      <c r="H135" s="214"/>
      <c r="I135" s="239">
        <v>1</v>
      </c>
    </row>
    <row r="136" spans="1:9" s="215" customFormat="1">
      <c r="A136" s="69" t="s">
        <v>3209</v>
      </c>
      <c r="B136" s="69" t="s">
        <v>3509</v>
      </c>
      <c r="C136" s="242">
        <f t="shared" si="4"/>
        <v>7388.4297520661157</v>
      </c>
      <c r="D136" s="217">
        <v>8940</v>
      </c>
      <c r="E136" s="28"/>
      <c r="F136" s="245" t="s">
        <v>5</v>
      </c>
      <c r="G136" s="79">
        <v>8590913966309</v>
      </c>
      <c r="H136" s="214"/>
      <c r="I136" s="239">
        <v>1</v>
      </c>
    </row>
    <row r="137" spans="1:9" s="215" customFormat="1">
      <c r="A137" s="69" t="s">
        <v>3210</v>
      </c>
      <c r="B137" s="69" t="s">
        <v>3510</v>
      </c>
      <c r="C137" s="242">
        <f t="shared" si="4"/>
        <v>7884.2975206611573</v>
      </c>
      <c r="D137" s="217">
        <v>9540</v>
      </c>
      <c r="E137" s="28"/>
      <c r="F137" s="245" t="s">
        <v>5</v>
      </c>
      <c r="G137" s="79">
        <v>8590913966316</v>
      </c>
      <c r="H137" s="214"/>
      <c r="I137" s="239">
        <v>1</v>
      </c>
    </row>
    <row r="138" spans="1:9" s="215" customFormat="1">
      <c r="A138" s="69" t="s">
        <v>3211</v>
      </c>
      <c r="B138" s="69" t="s">
        <v>3511</v>
      </c>
      <c r="C138" s="242">
        <f t="shared" si="4"/>
        <v>8380.1652892561979</v>
      </c>
      <c r="D138" s="217">
        <v>10140</v>
      </c>
      <c r="E138" s="28"/>
      <c r="F138" s="245" t="s">
        <v>5</v>
      </c>
      <c r="G138" s="79">
        <v>8590913966323</v>
      </c>
      <c r="H138" s="214"/>
      <c r="I138" s="239">
        <v>1</v>
      </c>
    </row>
    <row r="139" spans="1:9" s="215" customFormat="1">
      <c r="A139" s="69" t="s">
        <v>3212</v>
      </c>
      <c r="B139" s="69" t="s">
        <v>3512</v>
      </c>
      <c r="C139" s="242">
        <f t="shared" si="4"/>
        <v>8876.0330578512403</v>
      </c>
      <c r="D139" s="217">
        <v>10740</v>
      </c>
      <c r="E139" s="28"/>
      <c r="F139" s="245" t="s">
        <v>5</v>
      </c>
      <c r="G139" s="79">
        <v>8590913966330</v>
      </c>
      <c r="H139" s="214"/>
      <c r="I139" s="239">
        <v>1</v>
      </c>
    </row>
    <row r="140" spans="1:9" s="215" customFormat="1">
      <c r="A140" s="69" t="s">
        <v>3213</v>
      </c>
      <c r="B140" s="69" t="s">
        <v>3513</v>
      </c>
      <c r="C140" s="242">
        <f t="shared" si="4"/>
        <v>9371.9008264462809</v>
      </c>
      <c r="D140" s="217">
        <v>11340</v>
      </c>
      <c r="E140" s="28"/>
      <c r="F140" s="245" t="s">
        <v>5</v>
      </c>
      <c r="G140" s="79">
        <v>8590913966347</v>
      </c>
      <c r="H140" s="214"/>
      <c r="I140" s="239">
        <v>1</v>
      </c>
    </row>
    <row r="141" spans="1:9" s="215" customFormat="1">
      <c r="A141" s="69" t="s">
        <v>3214</v>
      </c>
      <c r="B141" s="69" t="s">
        <v>3514</v>
      </c>
      <c r="C141" s="242">
        <f t="shared" si="4"/>
        <v>5404.9586776859505</v>
      </c>
      <c r="D141" s="217">
        <v>6540</v>
      </c>
      <c r="E141" s="28"/>
      <c r="F141" s="245" t="s">
        <v>5</v>
      </c>
      <c r="G141" s="79">
        <v>8590913966354</v>
      </c>
      <c r="H141" s="214"/>
      <c r="I141" s="239">
        <v>1</v>
      </c>
    </row>
    <row r="142" spans="1:9" s="215" customFormat="1">
      <c r="A142" s="69" t="s">
        <v>3215</v>
      </c>
      <c r="B142" s="69" t="s">
        <v>3515</v>
      </c>
      <c r="C142" s="242">
        <f t="shared" si="4"/>
        <v>5900.8264462809921</v>
      </c>
      <c r="D142" s="217">
        <v>7140</v>
      </c>
      <c r="E142" s="28"/>
      <c r="F142" s="245" t="s">
        <v>5</v>
      </c>
      <c r="G142" s="79">
        <v>8590913966361</v>
      </c>
      <c r="H142" s="214"/>
      <c r="I142" s="239">
        <v>1</v>
      </c>
    </row>
    <row r="143" spans="1:9" s="215" customFormat="1">
      <c r="A143" s="69" t="s">
        <v>3216</v>
      </c>
      <c r="B143" s="69" t="s">
        <v>3516</v>
      </c>
      <c r="C143" s="242">
        <f t="shared" si="4"/>
        <v>6396.6942148760336</v>
      </c>
      <c r="D143" s="217">
        <v>7740</v>
      </c>
      <c r="E143" s="28"/>
      <c r="F143" s="245" t="s">
        <v>5</v>
      </c>
      <c r="G143" s="79">
        <v>8590913966378</v>
      </c>
      <c r="H143" s="214"/>
      <c r="I143" s="239">
        <v>1</v>
      </c>
    </row>
    <row r="144" spans="1:9" s="215" customFormat="1">
      <c r="A144" s="69" t="s">
        <v>3217</v>
      </c>
      <c r="B144" s="69" t="s">
        <v>3517</v>
      </c>
      <c r="C144" s="242">
        <f t="shared" si="4"/>
        <v>7223.1404958677685</v>
      </c>
      <c r="D144" s="217">
        <v>8740</v>
      </c>
      <c r="E144" s="28"/>
      <c r="F144" s="245" t="s">
        <v>5</v>
      </c>
      <c r="G144" s="79">
        <v>8590913966385</v>
      </c>
      <c r="H144" s="214"/>
      <c r="I144" s="239">
        <v>1</v>
      </c>
    </row>
    <row r="145" spans="1:9" s="215" customFormat="1">
      <c r="A145" s="69" t="s">
        <v>3218</v>
      </c>
      <c r="B145" s="69" t="s">
        <v>3518</v>
      </c>
      <c r="C145" s="242">
        <f t="shared" si="4"/>
        <v>7719.0082644628101</v>
      </c>
      <c r="D145" s="217">
        <v>9340</v>
      </c>
      <c r="E145" s="28"/>
      <c r="F145" s="245" t="s">
        <v>5</v>
      </c>
      <c r="G145" s="79">
        <v>8590913966392</v>
      </c>
      <c r="H145" s="214"/>
      <c r="I145" s="239">
        <v>1</v>
      </c>
    </row>
    <row r="146" spans="1:9" s="215" customFormat="1">
      <c r="A146" s="69" t="s">
        <v>3219</v>
      </c>
      <c r="B146" s="69" t="s">
        <v>3519</v>
      </c>
      <c r="C146" s="242">
        <f t="shared" si="4"/>
        <v>8214.8760330578516</v>
      </c>
      <c r="D146" s="217">
        <v>9940</v>
      </c>
      <c r="E146" s="28"/>
      <c r="F146" s="245" t="s">
        <v>5</v>
      </c>
      <c r="G146" s="79">
        <v>8590913966408</v>
      </c>
      <c r="H146" s="214"/>
      <c r="I146" s="239">
        <v>1</v>
      </c>
    </row>
    <row r="147" spans="1:9" s="215" customFormat="1">
      <c r="A147" s="69" t="s">
        <v>3220</v>
      </c>
      <c r="B147" s="69" t="s">
        <v>3520</v>
      </c>
      <c r="C147" s="242">
        <f t="shared" si="4"/>
        <v>8793.3884297520672</v>
      </c>
      <c r="D147" s="217">
        <v>10640</v>
      </c>
      <c r="E147" s="28"/>
      <c r="F147" s="245" t="s">
        <v>5</v>
      </c>
      <c r="G147" s="79">
        <v>8590913966415</v>
      </c>
      <c r="H147" s="214"/>
      <c r="I147" s="239">
        <v>1</v>
      </c>
    </row>
    <row r="148" spans="1:9" s="215" customFormat="1">
      <c r="A148" s="69" t="s">
        <v>3221</v>
      </c>
      <c r="B148" s="69" t="s">
        <v>3521</v>
      </c>
      <c r="C148" s="242">
        <f t="shared" si="4"/>
        <v>9289.2561983471078</v>
      </c>
      <c r="D148" s="217">
        <v>11240</v>
      </c>
      <c r="E148" s="28"/>
      <c r="F148" s="245" t="s">
        <v>5</v>
      </c>
      <c r="G148" s="79">
        <v>8590913966422</v>
      </c>
      <c r="H148" s="214"/>
      <c r="I148" s="239">
        <v>1</v>
      </c>
    </row>
    <row r="149" spans="1:9" s="215" customFormat="1">
      <c r="A149" s="69" t="s">
        <v>3222</v>
      </c>
      <c r="B149" s="69" t="s">
        <v>3522</v>
      </c>
      <c r="C149" s="242">
        <f t="shared" si="4"/>
        <v>9785.1239669421484</v>
      </c>
      <c r="D149" s="217">
        <v>11840</v>
      </c>
      <c r="E149" s="28"/>
      <c r="F149" s="245" t="s">
        <v>5</v>
      </c>
      <c r="G149" s="79">
        <v>8590913966439</v>
      </c>
      <c r="H149" s="214"/>
      <c r="I149" s="239">
        <v>1</v>
      </c>
    </row>
    <row r="150" spans="1:9" s="215" customFormat="1">
      <c r="A150" s="69" t="s">
        <v>3223</v>
      </c>
      <c r="B150" s="69" t="s">
        <v>3523</v>
      </c>
      <c r="C150" s="242">
        <f t="shared" si="4"/>
        <v>5652.8925619834708</v>
      </c>
      <c r="D150" s="217">
        <v>6840</v>
      </c>
      <c r="E150" s="28"/>
      <c r="F150" s="245" t="s">
        <v>5</v>
      </c>
      <c r="G150" s="79">
        <v>8590913966446</v>
      </c>
      <c r="H150" s="214"/>
      <c r="I150" s="239">
        <v>1</v>
      </c>
    </row>
    <row r="151" spans="1:9" s="215" customFormat="1">
      <c r="A151" s="69" t="s">
        <v>3224</v>
      </c>
      <c r="B151" s="69" t="s">
        <v>3524</v>
      </c>
      <c r="C151" s="242">
        <f t="shared" si="4"/>
        <v>6148.7603305785124</v>
      </c>
      <c r="D151" s="217">
        <v>7440</v>
      </c>
      <c r="E151" s="28"/>
      <c r="F151" s="245" t="s">
        <v>5</v>
      </c>
      <c r="G151" s="79">
        <v>8590913966453</v>
      </c>
      <c r="H151" s="214"/>
      <c r="I151" s="239">
        <v>1</v>
      </c>
    </row>
    <row r="152" spans="1:9" s="215" customFormat="1">
      <c r="A152" s="69" t="s">
        <v>3225</v>
      </c>
      <c r="B152" s="69" t="s">
        <v>3525</v>
      </c>
      <c r="C152" s="242">
        <f t="shared" si="4"/>
        <v>6644.6280991735539</v>
      </c>
      <c r="D152" s="217">
        <v>8040</v>
      </c>
      <c r="E152" s="28"/>
      <c r="F152" s="245" t="s">
        <v>5</v>
      </c>
      <c r="G152" s="79">
        <v>8590913966460</v>
      </c>
      <c r="H152" s="214"/>
      <c r="I152" s="239">
        <v>1</v>
      </c>
    </row>
    <row r="153" spans="1:9" s="215" customFormat="1">
      <c r="A153" s="69" t="s">
        <v>3226</v>
      </c>
      <c r="B153" s="69" t="s">
        <v>3526</v>
      </c>
      <c r="C153" s="242">
        <f t="shared" si="4"/>
        <v>6892.5619834710742</v>
      </c>
      <c r="D153" s="217">
        <v>8340</v>
      </c>
      <c r="E153" s="28"/>
      <c r="F153" s="245" t="s">
        <v>5</v>
      </c>
      <c r="G153" s="79">
        <v>8590913966477</v>
      </c>
      <c r="H153" s="214"/>
      <c r="I153" s="239">
        <v>1</v>
      </c>
    </row>
    <row r="154" spans="1:9" s="215" customFormat="1">
      <c r="A154" s="69" t="s">
        <v>3227</v>
      </c>
      <c r="B154" s="69" t="s">
        <v>3527</v>
      </c>
      <c r="C154" s="242">
        <f t="shared" si="4"/>
        <v>7388.4297520661157</v>
      </c>
      <c r="D154" s="217">
        <v>8940</v>
      </c>
      <c r="E154" s="28"/>
      <c r="F154" s="245" t="s">
        <v>5</v>
      </c>
      <c r="G154" s="79">
        <v>8590913966484</v>
      </c>
      <c r="H154" s="214"/>
      <c r="I154" s="239">
        <v>1</v>
      </c>
    </row>
    <row r="155" spans="1:9" s="215" customFormat="1">
      <c r="A155" s="69" t="s">
        <v>3228</v>
      </c>
      <c r="B155" s="69" t="s">
        <v>3528</v>
      </c>
      <c r="C155" s="242">
        <f t="shared" si="4"/>
        <v>7884.2975206611573</v>
      </c>
      <c r="D155" s="217">
        <v>9540</v>
      </c>
      <c r="E155" s="28"/>
      <c r="F155" s="245" t="s">
        <v>5</v>
      </c>
      <c r="G155" s="79">
        <v>8590913966491</v>
      </c>
      <c r="H155" s="214"/>
      <c r="I155" s="239">
        <v>1</v>
      </c>
    </row>
    <row r="156" spans="1:9" s="215" customFormat="1">
      <c r="A156" s="69" t="s">
        <v>3229</v>
      </c>
      <c r="B156" s="69" t="s">
        <v>3529</v>
      </c>
      <c r="C156" s="242">
        <f t="shared" si="4"/>
        <v>8380.1652892561979</v>
      </c>
      <c r="D156" s="217">
        <v>10140</v>
      </c>
      <c r="E156" s="28"/>
      <c r="F156" s="245" t="s">
        <v>5</v>
      </c>
      <c r="G156" s="79">
        <v>8590913966507</v>
      </c>
      <c r="H156" s="214"/>
      <c r="I156" s="239">
        <v>1</v>
      </c>
    </row>
    <row r="157" spans="1:9" s="215" customFormat="1">
      <c r="A157" s="69" t="s">
        <v>3230</v>
      </c>
      <c r="B157" s="69" t="s">
        <v>3530</v>
      </c>
      <c r="C157" s="242">
        <f t="shared" si="4"/>
        <v>8876.0330578512403</v>
      </c>
      <c r="D157" s="217">
        <v>10740</v>
      </c>
      <c r="E157" s="28"/>
      <c r="F157" s="245" t="s">
        <v>5</v>
      </c>
      <c r="G157" s="79">
        <v>8590913966514</v>
      </c>
      <c r="H157" s="214"/>
      <c r="I157" s="239">
        <v>1</v>
      </c>
    </row>
    <row r="158" spans="1:9" s="215" customFormat="1">
      <c r="A158" s="69" t="s">
        <v>3231</v>
      </c>
      <c r="B158" s="69" t="s">
        <v>3531</v>
      </c>
      <c r="C158" s="242">
        <f t="shared" si="4"/>
        <v>9371.9008264462809</v>
      </c>
      <c r="D158" s="217">
        <v>11340</v>
      </c>
      <c r="E158" s="28"/>
      <c r="F158" s="245" t="s">
        <v>5</v>
      </c>
      <c r="G158" s="79">
        <v>8590913966521</v>
      </c>
      <c r="H158" s="214"/>
      <c r="I158" s="239">
        <v>1</v>
      </c>
    </row>
    <row r="159" spans="1:9" s="215" customFormat="1">
      <c r="A159" s="69" t="s">
        <v>3232</v>
      </c>
      <c r="B159" s="69" t="s">
        <v>3532</v>
      </c>
      <c r="C159" s="242">
        <f t="shared" si="4"/>
        <v>5404.9586776859505</v>
      </c>
      <c r="D159" s="217">
        <v>6540</v>
      </c>
      <c r="E159" s="28"/>
      <c r="F159" s="245" t="s">
        <v>5</v>
      </c>
      <c r="G159" s="79">
        <v>8590913966538</v>
      </c>
      <c r="H159" s="214"/>
      <c r="I159" s="239">
        <v>1</v>
      </c>
    </row>
    <row r="160" spans="1:9" s="215" customFormat="1">
      <c r="A160" s="69" t="s">
        <v>3233</v>
      </c>
      <c r="B160" s="69" t="s">
        <v>3533</v>
      </c>
      <c r="C160" s="242">
        <f t="shared" si="4"/>
        <v>5900.8264462809921</v>
      </c>
      <c r="D160" s="217">
        <v>7140</v>
      </c>
      <c r="E160" s="28"/>
      <c r="F160" s="245" t="s">
        <v>5</v>
      </c>
      <c r="G160" s="79">
        <v>8590913966545</v>
      </c>
      <c r="H160" s="214"/>
      <c r="I160" s="239">
        <v>1</v>
      </c>
    </row>
    <row r="161" spans="1:9" s="215" customFormat="1">
      <c r="A161" s="69" t="s">
        <v>3234</v>
      </c>
      <c r="B161" s="69" t="s">
        <v>3534</v>
      </c>
      <c r="C161" s="242">
        <f t="shared" si="4"/>
        <v>6396.6942148760336</v>
      </c>
      <c r="D161" s="217">
        <v>7740</v>
      </c>
      <c r="E161" s="28"/>
      <c r="F161" s="245" t="s">
        <v>5</v>
      </c>
      <c r="G161" s="79">
        <v>8590913966552</v>
      </c>
      <c r="H161" s="214"/>
      <c r="I161" s="239">
        <v>1</v>
      </c>
    </row>
    <row r="162" spans="1:9" s="215" customFormat="1">
      <c r="A162" s="69" t="s">
        <v>3235</v>
      </c>
      <c r="B162" s="69" t="s">
        <v>3535</v>
      </c>
      <c r="C162" s="242">
        <f t="shared" si="4"/>
        <v>6842.9752066115707</v>
      </c>
      <c r="D162" s="217">
        <v>8280</v>
      </c>
      <c r="E162" s="28"/>
      <c r="F162" s="245" t="s">
        <v>5</v>
      </c>
      <c r="G162" s="79">
        <v>8590913966569</v>
      </c>
      <c r="H162" s="214"/>
      <c r="I162" s="239">
        <v>1</v>
      </c>
    </row>
    <row r="163" spans="1:9" s="215" customFormat="1">
      <c r="A163" s="69" t="s">
        <v>3236</v>
      </c>
      <c r="B163" s="69" t="s">
        <v>3536</v>
      </c>
      <c r="C163" s="242">
        <f t="shared" si="4"/>
        <v>7338.8429752066122</v>
      </c>
      <c r="D163" s="217">
        <v>8880</v>
      </c>
      <c r="E163" s="28"/>
      <c r="F163" s="245" t="s">
        <v>5</v>
      </c>
      <c r="G163" s="79">
        <v>8590913966576</v>
      </c>
      <c r="H163" s="214"/>
      <c r="I163" s="239">
        <v>1</v>
      </c>
    </row>
    <row r="164" spans="1:9" s="215" customFormat="1">
      <c r="A164" s="69" t="s">
        <v>3237</v>
      </c>
      <c r="B164" s="69" t="s">
        <v>3537</v>
      </c>
      <c r="C164" s="242">
        <f t="shared" si="4"/>
        <v>7834.7107438016528</v>
      </c>
      <c r="D164" s="217">
        <v>9480</v>
      </c>
      <c r="E164" s="28"/>
      <c r="F164" s="245" t="s">
        <v>5</v>
      </c>
      <c r="G164" s="79">
        <v>8590913966583</v>
      </c>
      <c r="H164" s="214"/>
      <c r="I164" s="239">
        <v>1</v>
      </c>
    </row>
    <row r="165" spans="1:9" s="215" customFormat="1">
      <c r="A165" s="69" t="s">
        <v>3238</v>
      </c>
      <c r="B165" s="69" t="s">
        <v>3538</v>
      </c>
      <c r="C165" s="242">
        <f t="shared" si="4"/>
        <v>8330.5785123966944</v>
      </c>
      <c r="D165" s="217">
        <v>10080</v>
      </c>
      <c r="E165" s="28"/>
      <c r="F165" s="245" t="s">
        <v>5</v>
      </c>
      <c r="G165" s="79">
        <v>8590913966590</v>
      </c>
      <c r="H165" s="214"/>
      <c r="I165" s="239">
        <v>1</v>
      </c>
    </row>
    <row r="166" spans="1:9" s="215" customFormat="1">
      <c r="A166" s="69" t="s">
        <v>3239</v>
      </c>
      <c r="B166" s="69" t="s">
        <v>3539</v>
      </c>
      <c r="C166" s="242">
        <f t="shared" si="4"/>
        <v>8826.446280991735</v>
      </c>
      <c r="D166" s="217">
        <v>10680</v>
      </c>
      <c r="E166" s="28"/>
      <c r="F166" s="245" t="s">
        <v>5</v>
      </c>
      <c r="G166" s="79">
        <v>8590913966606</v>
      </c>
      <c r="H166" s="214"/>
      <c r="I166" s="239">
        <v>1</v>
      </c>
    </row>
    <row r="167" spans="1:9" s="215" customFormat="1">
      <c r="A167" s="69" t="s">
        <v>3240</v>
      </c>
      <c r="B167" s="69" t="s">
        <v>3540</v>
      </c>
      <c r="C167" s="242">
        <f t="shared" si="4"/>
        <v>9322.3140495867774</v>
      </c>
      <c r="D167" s="217">
        <v>11280</v>
      </c>
      <c r="E167" s="28"/>
      <c r="F167" s="245" t="s">
        <v>5</v>
      </c>
      <c r="G167" s="79">
        <v>8590913966613</v>
      </c>
      <c r="H167" s="214"/>
      <c r="I167" s="239">
        <v>1</v>
      </c>
    </row>
    <row r="168" spans="1:9" s="215" customFormat="1">
      <c r="A168" s="69" t="s">
        <v>3241</v>
      </c>
      <c r="B168" s="69" t="s">
        <v>3541</v>
      </c>
      <c r="C168" s="242">
        <f t="shared" si="4"/>
        <v>5355.3719008264461</v>
      </c>
      <c r="D168" s="217">
        <v>6480</v>
      </c>
      <c r="E168" s="28"/>
      <c r="F168" s="245" t="s">
        <v>5</v>
      </c>
      <c r="G168" s="79">
        <v>8590913966620</v>
      </c>
      <c r="H168" s="214"/>
      <c r="I168" s="239">
        <v>1</v>
      </c>
    </row>
    <row r="169" spans="1:9" s="215" customFormat="1">
      <c r="A169" s="69" t="s">
        <v>3242</v>
      </c>
      <c r="B169" s="69" t="s">
        <v>3542</v>
      </c>
      <c r="C169" s="242">
        <f t="shared" si="4"/>
        <v>5851.2396694214876</v>
      </c>
      <c r="D169" s="217">
        <v>7080</v>
      </c>
      <c r="E169" s="28"/>
      <c r="F169" s="245" t="s">
        <v>5</v>
      </c>
      <c r="G169" s="79">
        <v>8590913966637</v>
      </c>
      <c r="H169" s="214"/>
      <c r="I169" s="239">
        <v>1</v>
      </c>
    </row>
    <row r="170" spans="1:9" s="215" customFormat="1">
      <c r="A170" s="69" t="s">
        <v>3243</v>
      </c>
      <c r="B170" s="69" t="s">
        <v>3543</v>
      </c>
      <c r="C170" s="242">
        <f t="shared" si="4"/>
        <v>6347.1074380165292</v>
      </c>
      <c r="D170" s="217">
        <v>7680</v>
      </c>
      <c r="E170" s="28"/>
      <c r="F170" s="245" t="s">
        <v>5</v>
      </c>
      <c r="G170" s="79">
        <v>8590913966644</v>
      </c>
      <c r="H170" s="214"/>
      <c r="I170" s="239">
        <v>1</v>
      </c>
    </row>
    <row r="171" spans="1:9" s="215" customFormat="1">
      <c r="A171" s="69" t="s">
        <v>3244</v>
      </c>
      <c r="B171" s="69" t="s">
        <v>3544</v>
      </c>
      <c r="C171" s="242">
        <f t="shared" si="4"/>
        <v>7173.553719008265</v>
      </c>
      <c r="D171" s="217">
        <v>8680</v>
      </c>
      <c r="E171" s="28"/>
      <c r="F171" s="245" t="s">
        <v>5</v>
      </c>
      <c r="G171" s="79">
        <v>8590913966651</v>
      </c>
      <c r="H171" s="214"/>
      <c r="I171" s="239">
        <v>1</v>
      </c>
    </row>
    <row r="172" spans="1:9" s="215" customFormat="1">
      <c r="A172" s="69" t="s">
        <v>3245</v>
      </c>
      <c r="B172" s="69" t="s">
        <v>3545</v>
      </c>
      <c r="C172" s="242">
        <f t="shared" si="4"/>
        <v>7669.4214876033056</v>
      </c>
      <c r="D172" s="217">
        <v>9280</v>
      </c>
      <c r="E172" s="28"/>
      <c r="F172" s="245" t="s">
        <v>5</v>
      </c>
      <c r="G172" s="79">
        <v>8590913966668</v>
      </c>
      <c r="H172" s="214"/>
      <c r="I172" s="239">
        <v>1</v>
      </c>
    </row>
    <row r="173" spans="1:9" s="215" customFormat="1">
      <c r="A173" s="69" t="s">
        <v>3246</v>
      </c>
      <c r="B173" s="69" t="s">
        <v>3546</v>
      </c>
      <c r="C173" s="242">
        <f t="shared" si="4"/>
        <v>8165.2892561983472</v>
      </c>
      <c r="D173" s="217">
        <v>9880</v>
      </c>
      <c r="E173" s="28"/>
      <c r="F173" s="245" t="s">
        <v>5</v>
      </c>
      <c r="G173" s="79">
        <v>8590913966675</v>
      </c>
      <c r="H173" s="214"/>
      <c r="I173" s="239">
        <v>1</v>
      </c>
    </row>
    <row r="174" spans="1:9" s="215" customFormat="1">
      <c r="A174" s="69" t="s">
        <v>3247</v>
      </c>
      <c r="B174" s="69" t="s">
        <v>3547</v>
      </c>
      <c r="C174" s="242">
        <f t="shared" si="4"/>
        <v>8743.8016528925618</v>
      </c>
      <c r="D174" s="217">
        <v>10580</v>
      </c>
      <c r="E174" s="28"/>
      <c r="F174" s="245" t="s">
        <v>5</v>
      </c>
      <c r="G174" s="79">
        <v>8590913966682</v>
      </c>
      <c r="H174" s="214"/>
      <c r="I174" s="239">
        <v>1</v>
      </c>
    </row>
    <row r="175" spans="1:9" s="215" customFormat="1">
      <c r="A175" s="69" t="s">
        <v>3248</v>
      </c>
      <c r="B175" s="69" t="s">
        <v>3548</v>
      </c>
      <c r="C175" s="242">
        <f t="shared" si="4"/>
        <v>2462.8099173553719</v>
      </c>
      <c r="D175" s="217">
        <v>2980</v>
      </c>
      <c r="E175" s="28"/>
      <c r="F175" s="245" t="s">
        <v>5</v>
      </c>
      <c r="G175" s="79">
        <v>8590913966699</v>
      </c>
      <c r="H175" s="214"/>
      <c r="I175" s="239">
        <v>1</v>
      </c>
    </row>
    <row r="176" spans="1:9" s="215" customFormat="1">
      <c r="A176" s="69" t="s">
        <v>3249</v>
      </c>
      <c r="B176" s="69" t="s">
        <v>3549</v>
      </c>
      <c r="C176" s="242">
        <f t="shared" si="4"/>
        <v>9735.5371900826449</v>
      </c>
      <c r="D176" s="217">
        <v>11780</v>
      </c>
      <c r="E176" s="28"/>
      <c r="F176" s="245" t="s">
        <v>5</v>
      </c>
      <c r="G176" s="79">
        <v>8590913966705</v>
      </c>
      <c r="H176" s="214"/>
      <c r="I176" s="239">
        <v>1</v>
      </c>
    </row>
    <row r="177" spans="1:9" s="215" customFormat="1">
      <c r="A177" s="69" t="s">
        <v>3250</v>
      </c>
      <c r="B177" s="69" t="s">
        <v>3550</v>
      </c>
      <c r="C177" s="242">
        <f t="shared" si="4"/>
        <v>5603.3057851239673</v>
      </c>
      <c r="D177" s="217">
        <v>6780</v>
      </c>
      <c r="E177" s="28"/>
      <c r="F177" s="245" t="s">
        <v>5</v>
      </c>
      <c r="G177" s="79">
        <v>8590913966712</v>
      </c>
      <c r="H177" s="214"/>
      <c r="I177" s="239">
        <v>1</v>
      </c>
    </row>
    <row r="178" spans="1:9" s="215" customFormat="1">
      <c r="A178" s="69" t="s">
        <v>3251</v>
      </c>
      <c r="B178" s="69" t="s">
        <v>3551</v>
      </c>
      <c r="C178" s="242">
        <f t="shared" si="4"/>
        <v>6099.1735537190089</v>
      </c>
      <c r="D178" s="217">
        <v>7380</v>
      </c>
      <c r="E178" s="28"/>
      <c r="F178" s="245" t="s">
        <v>5</v>
      </c>
      <c r="G178" s="79">
        <v>8590913966729</v>
      </c>
      <c r="H178" s="214"/>
      <c r="I178" s="239">
        <v>1</v>
      </c>
    </row>
    <row r="179" spans="1:9" s="215" customFormat="1">
      <c r="A179" s="69" t="s">
        <v>3252</v>
      </c>
      <c r="B179" s="69" t="s">
        <v>3552</v>
      </c>
      <c r="C179" s="242">
        <f t="shared" si="4"/>
        <v>6595.0413223140495</v>
      </c>
      <c r="D179" s="217">
        <v>7980</v>
      </c>
      <c r="E179" s="28"/>
      <c r="F179" s="245" t="s">
        <v>5</v>
      </c>
      <c r="G179" s="79">
        <v>8590913966736</v>
      </c>
      <c r="H179" s="214"/>
      <c r="I179" s="239">
        <v>1</v>
      </c>
    </row>
    <row r="180" spans="1:9" s="215" customFormat="1">
      <c r="A180" s="69" t="s">
        <v>3253</v>
      </c>
      <c r="B180" s="69" t="s">
        <v>3553</v>
      </c>
      <c r="C180" s="242">
        <f t="shared" si="4"/>
        <v>6842.9752066115707</v>
      </c>
      <c r="D180" s="217">
        <v>8280</v>
      </c>
      <c r="E180" s="28"/>
      <c r="F180" s="245" t="s">
        <v>5</v>
      </c>
      <c r="G180" s="79">
        <v>8590913966743</v>
      </c>
      <c r="H180" s="214"/>
      <c r="I180" s="239">
        <v>1</v>
      </c>
    </row>
    <row r="181" spans="1:9" s="215" customFormat="1">
      <c r="A181" s="69" t="s">
        <v>3254</v>
      </c>
      <c r="B181" s="69" t="s">
        <v>3554</v>
      </c>
      <c r="C181" s="242">
        <f t="shared" si="4"/>
        <v>7338.8429752066122</v>
      </c>
      <c r="D181" s="217">
        <v>8880</v>
      </c>
      <c r="E181" s="28"/>
      <c r="F181" s="245" t="s">
        <v>5</v>
      </c>
      <c r="G181" s="79">
        <v>8590913966750</v>
      </c>
      <c r="H181" s="214"/>
      <c r="I181" s="239">
        <v>1</v>
      </c>
    </row>
    <row r="182" spans="1:9" s="215" customFormat="1">
      <c r="A182" s="69" t="s">
        <v>3255</v>
      </c>
      <c r="B182" s="69" t="s">
        <v>3555</v>
      </c>
      <c r="C182" s="242">
        <f t="shared" si="4"/>
        <v>7834.7107438016528</v>
      </c>
      <c r="D182" s="217">
        <v>9480</v>
      </c>
      <c r="E182" s="28"/>
      <c r="F182" s="245" t="s">
        <v>5</v>
      </c>
      <c r="G182" s="79">
        <v>8590913966767</v>
      </c>
      <c r="H182" s="214"/>
      <c r="I182" s="239">
        <v>1</v>
      </c>
    </row>
    <row r="183" spans="1:9" s="215" customFormat="1">
      <c r="A183" s="69" t="s">
        <v>3256</v>
      </c>
      <c r="B183" s="69" t="s">
        <v>3556</v>
      </c>
      <c r="C183" s="242">
        <f t="shared" si="4"/>
        <v>8330.5785123966944</v>
      </c>
      <c r="D183" s="217">
        <v>10080</v>
      </c>
      <c r="E183" s="28"/>
      <c r="F183" s="245" t="s">
        <v>5</v>
      </c>
      <c r="G183" s="79">
        <v>8590913966774</v>
      </c>
      <c r="H183" s="214"/>
      <c r="I183" s="239">
        <v>1</v>
      </c>
    </row>
    <row r="184" spans="1:9" s="215" customFormat="1">
      <c r="A184" s="69" t="s">
        <v>3257</v>
      </c>
      <c r="B184" s="69" t="s">
        <v>3557</v>
      </c>
      <c r="C184" s="242">
        <f t="shared" si="4"/>
        <v>8826.446280991735</v>
      </c>
      <c r="D184" s="217">
        <v>10680</v>
      </c>
      <c r="E184" s="28"/>
      <c r="F184" s="245" t="s">
        <v>5</v>
      </c>
      <c r="G184" s="79">
        <v>8590913966781</v>
      </c>
      <c r="H184" s="214"/>
      <c r="I184" s="239">
        <v>1</v>
      </c>
    </row>
    <row r="185" spans="1:9" s="215" customFormat="1">
      <c r="A185" s="69" t="s">
        <v>3258</v>
      </c>
      <c r="B185" s="69" t="s">
        <v>3558</v>
      </c>
      <c r="C185" s="242">
        <f t="shared" si="4"/>
        <v>9322.3140495867774</v>
      </c>
      <c r="D185" s="217">
        <v>11280</v>
      </c>
      <c r="E185" s="28"/>
      <c r="F185" s="245" t="s">
        <v>5</v>
      </c>
      <c r="G185" s="79">
        <v>8590913966798</v>
      </c>
      <c r="H185" s="214"/>
      <c r="I185" s="239">
        <v>1</v>
      </c>
    </row>
    <row r="186" spans="1:9" s="215" customFormat="1">
      <c r="A186" s="69" t="s">
        <v>3259</v>
      </c>
      <c r="B186" s="69" t="s">
        <v>3559</v>
      </c>
      <c r="C186" s="242">
        <f t="shared" si="4"/>
        <v>5355.3719008264461</v>
      </c>
      <c r="D186" s="217">
        <v>6480</v>
      </c>
      <c r="E186" s="28"/>
      <c r="F186" s="245" t="s">
        <v>5</v>
      </c>
      <c r="G186" s="79">
        <v>8590913966804</v>
      </c>
      <c r="H186" s="214"/>
      <c r="I186" s="239">
        <v>1</v>
      </c>
    </row>
    <row r="187" spans="1:9" s="215" customFormat="1">
      <c r="A187" s="69" t="s">
        <v>3260</v>
      </c>
      <c r="B187" s="69" t="s">
        <v>3560</v>
      </c>
      <c r="C187" s="242">
        <f t="shared" si="4"/>
        <v>5851.2396694214876</v>
      </c>
      <c r="D187" s="217">
        <v>7080</v>
      </c>
      <c r="E187" s="28"/>
      <c r="F187" s="245" t="s">
        <v>5</v>
      </c>
      <c r="G187" s="79">
        <v>8590913966811</v>
      </c>
      <c r="H187" s="214"/>
      <c r="I187" s="239">
        <v>1</v>
      </c>
    </row>
    <row r="188" spans="1:9" s="215" customFormat="1">
      <c r="A188" s="69" t="s">
        <v>3261</v>
      </c>
      <c r="B188" s="69" t="s">
        <v>3561</v>
      </c>
      <c r="C188" s="242">
        <f t="shared" si="4"/>
        <v>5851.2396694214876</v>
      </c>
      <c r="D188" s="217">
        <v>7080</v>
      </c>
      <c r="E188" s="28"/>
      <c r="F188" s="245" t="s">
        <v>5</v>
      </c>
      <c r="G188" s="79">
        <v>8590913966828</v>
      </c>
      <c r="H188" s="214"/>
      <c r="I188" s="239">
        <v>1</v>
      </c>
    </row>
    <row r="189" spans="1:9" s="215" customFormat="1">
      <c r="A189" s="69" t="s">
        <v>3262</v>
      </c>
      <c r="B189" s="69" t="s">
        <v>3562</v>
      </c>
      <c r="C189" s="242">
        <f t="shared" si="4"/>
        <v>6892.5619834710742</v>
      </c>
      <c r="D189" s="217">
        <v>8340</v>
      </c>
      <c r="E189" s="28"/>
      <c r="F189" s="245" t="s">
        <v>5</v>
      </c>
      <c r="G189" s="79">
        <v>8590913966835</v>
      </c>
      <c r="H189" s="214"/>
      <c r="I189" s="239">
        <v>1</v>
      </c>
    </row>
    <row r="190" spans="1:9" s="215" customFormat="1">
      <c r="A190" s="69" t="s">
        <v>3263</v>
      </c>
      <c r="B190" s="69" t="s">
        <v>3563</v>
      </c>
      <c r="C190" s="242">
        <f t="shared" si="4"/>
        <v>7388.4297520661157</v>
      </c>
      <c r="D190" s="217">
        <v>8940</v>
      </c>
      <c r="E190" s="28"/>
      <c r="F190" s="245" t="s">
        <v>5</v>
      </c>
      <c r="G190" s="79">
        <v>8590913966842</v>
      </c>
      <c r="H190" s="214"/>
      <c r="I190" s="239">
        <v>1</v>
      </c>
    </row>
    <row r="191" spans="1:9" s="215" customFormat="1">
      <c r="A191" s="69" t="s">
        <v>3264</v>
      </c>
      <c r="B191" s="69" t="s">
        <v>3564</v>
      </c>
      <c r="C191" s="242">
        <f t="shared" si="4"/>
        <v>7884.2975206611573</v>
      </c>
      <c r="D191" s="217">
        <v>9540</v>
      </c>
      <c r="E191" s="28"/>
      <c r="F191" s="245" t="s">
        <v>5</v>
      </c>
      <c r="G191" s="79">
        <v>8590913966859</v>
      </c>
      <c r="H191" s="214"/>
      <c r="I191" s="239">
        <v>1</v>
      </c>
    </row>
    <row r="192" spans="1:9" s="215" customFormat="1">
      <c r="A192" s="69" t="s">
        <v>3265</v>
      </c>
      <c r="B192" s="69" t="s">
        <v>3565</v>
      </c>
      <c r="C192" s="242">
        <f t="shared" si="4"/>
        <v>8380.1652892561979</v>
      </c>
      <c r="D192" s="217">
        <v>10140</v>
      </c>
      <c r="E192" s="28"/>
      <c r="F192" s="245" t="s">
        <v>5</v>
      </c>
      <c r="G192" s="79">
        <v>8590913966866</v>
      </c>
      <c r="H192" s="214"/>
      <c r="I192" s="239">
        <v>1</v>
      </c>
    </row>
    <row r="193" spans="1:9" s="215" customFormat="1">
      <c r="A193" s="69" t="s">
        <v>3266</v>
      </c>
      <c r="B193" s="69" t="s">
        <v>3566</v>
      </c>
      <c r="C193" s="242">
        <f t="shared" si="4"/>
        <v>8876.0330578512403</v>
      </c>
      <c r="D193" s="217">
        <v>10740</v>
      </c>
      <c r="E193" s="28"/>
      <c r="F193" s="245" t="s">
        <v>5</v>
      </c>
      <c r="G193" s="79">
        <v>8590913966873</v>
      </c>
      <c r="H193" s="214"/>
      <c r="I193" s="239">
        <v>1</v>
      </c>
    </row>
    <row r="194" spans="1:9" s="215" customFormat="1">
      <c r="A194" s="69" t="s">
        <v>3267</v>
      </c>
      <c r="B194" s="69" t="s">
        <v>3567</v>
      </c>
      <c r="C194" s="242">
        <f t="shared" si="4"/>
        <v>9371.9008264462809</v>
      </c>
      <c r="D194" s="217">
        <v>11340</v>
      </c>
      <c r="E194" s="28"/>
      <c r="F194" s="245" t="s">
        <v>5</v>
      </c>
      <c r="G194" s="79">
        <v>8590913966880</v>
      </c>
      <c r="H194" s="214"/>
      <c r="I194" s="239">
        <v>1</v>
      </c>
    </row>
    <row r="195" spans="1:9" s="215" customFormat="1">
      <c r="A195" s="69" t="s">
        <v>3268</v>
      </c>
      <c r="B195" s="69" t="s">
        <v>3568</v>
      </c>
      <c r="C195" s="242">
        <f t="shared" si="4"/>
        <v>5404.9586776859505</v>
      </c>
      <c r="D195" s="217">
        <v>6540</v>
      </c>
      <c r="E195" s="28"/>
      <c r="F195" s="245" t="s">
        <v>5</v>
      </c>
      <c r="G195" s="79">
        <v>8590913966897</v>
      </c>
      <c r="H195" s="214"/>
      <c r="I195" s="239">
        <v>1</v>
      </c>
    </row>
    <row r="196" spans="1:9" s="215" customFormat="1">
      <c r="A196" s="69" t="s">
        <v>3269</v>
      </c>
      <c r="B196" s="69" t="s">
        <v>3569</v>
      </c>
      <c r="C196" s="242">
        <f t="shared" si="4"/>
        <v>5900.8264462809921</v>
      </c>
      <c r="D196" s="217">
        <v>7140</v>
      </c>
      <c r="E196" s="28"/>
      <c r="F196" s="245" t="s">
        <v>5</v>
      </c>
      <c r="G196" s="79">
        <v>8590913966903</v>
      </c>
      <c r="H196" s="214"/>
      <c r="I196" s="239">
        <v>1</v>
      </c>
    </row>
    <row r="197" spans="1:9" s="215" customFormat="1">
      <c r="A197" s="69" t="s">
        <v>3270</v>
      </c>
      <c r="B197" s="69" t="s">
        <v>3570</v>
      </c>
      <c r="C197" s="242">
        <f t="shared" ref="C197:C260" si="5">D197/1.21</f>
        <v>6396.6942148760336</v>
      </c>
      <c r="D197" s="217">
        <v>7740</v>
      </c>
      <c r="E197" s="28"/>
      <c r="F197" s="245" t="s">
        <v>5</v>
      </c>
      <c r="G197" s="79">
        <v>8590913966910</v>
      </c>
      <c r="H197" s="214"/>
      <c r="I197" s="239">
        <v>1</v>
      </c>
    </row>
    <row r="198" spans="1:9" s="215" customFormat="1">
      <c r="A198" s="69" t="s">
        <v>3271</v>
      </c>
      <c r="B198" s="69" t="s">
        <v>3571</v>
      </c>
      <c r="C198" s="242">
        <f t="shared" si="5"/>
        <v>7223.1404958677685</v>
      </c>
      <c r="D198" s="217">
        <v>8740</v>
      </c>
      <c r="E198" s="28"/>
      <c r="F198" s="245" t="s">
        <v>5</v>
      </c>
      <c r="G198" s="79">
        <v>8590913966927</v>
      </c>
      <c r="H198" s="214"/>
      <c r="I198" s="239">
        <v>1</v>
      </c>
    </row>
    <row r="199" spans="1:9" s="215" customFormat="1">
      <c r="A199" s="69" t="s">
        <v>3272</v>
      </c>
      <c r="B199" s="69" t="s">
        <v>3572</v>
      </c>
      <c r="C199" s="242">
        <f t="shared" si="5"/>
        <v>7719.0082644628101</v>
      </c>
      <c r="D199" s="217">
        <v>9340</v>
      </c>
      <c r="E199" s="28"/>
      <c r="F199" s="245" t="s">
        <v>5</v>
      </c>
      <c r="G199" s="79">
        <v>8590913966934</v>
      </c>
      <c r="H199" s="214"/>
      <c r="I199" s="239">
        <v>1</v>
      </c>
    </row>
    <row r="200" spans="1:9" s="215" customFormat="1">
      <c r="A200" s="69" t="s">
        <v>3273</v>
      </c>
      <c r="B200" s="69" t="s">
        <v>3573</v>
      </c>
      <c r="C200" s="242">
        <f t="shared" si="5"/>
        <v>8214.8760330578516</v>
      </c>
      <c r="D200" s="217">
        <v>9940</v>
      </c>
      <c r="E200" s="28"/>
      <c r="F200" s="245" t="s">
        <v>5</v>
      </c>
      <c r="G200" s="79">
        <v>8590913966941</v>
      </c>
      <c r="H200" s="214"/>
      <c r="I200" s="239">
        <v>1</v>
      </c>
    </row>
    <row r="201" spans="1:9" s="215" customFormat="1">
      <c r="A201" s="69" t="s">
        <v>3274</v>
      </c>
      <c r="B201" s="69" t="s">
        <v>3574</v>
      </c>
      <c r="C201" s="242">
        <f t="shared" si="5"/>
        <v>8793.3884297520672</v>
      </c>
      <c r="D201" s="217">
        <v>10640</v>
      </c>
      <c r="E201" s="28"/>
      <c r="F201" s="245" t="s">
        <v>5</v>
      </c>
      <c r="G201" s="79">
        <v>8590913966958</v>
      </c>
      <c r="H201" s="214"/>
      <c r="I201" s="239">
        <v>1</v>
      </c>
    </row>
    <row r="202" spans="1:9" s="215" customFormat="1">
      <c r="A202" s="69" t="s">
        <v>3275</v>
      </c>
      <c r="B202" s="69" t="s">
        <v>3575</v>
      </c>
      <c r="C202" s="242">
        <f t="shared" si="5"/>
        <v>9289.2561983471078</v>
      </c>
      <c r="D202" s="217">
        <v>11240</v>
      </c>
      <c r="E202" s="28"/>
      <c r="F202" s="245" t="s">
        <v>5</v>
      </c>
      <c r="G202" s="79">
        <v>8590913966965</v>
      </c>
      <c r="H202" s="214"/>
      <c r="I202" s="239">
        <v>1</v>
      </c>
    </row>
    <row r="203" spans="1:9" s="215" customFormat="1">
      <c r="A203" s="69" t="s">
        <v>3276</v>
      </c>
      <c r="B203" s="69" t="s">
        <v>3576</v>
      </c>
      <c r="C203" s="242">
        <f t="shared" si="5"/>
        <v>9785.1239669421484</v>
      </c>
      <c r="D203" s="217">
        <v>11840</v>
      </c>
      <c r="E203" s="28"/>
      <c r="F203" s="245" t="s">
        <v>5</v>
      </c>
      <c r="G203" s="79">
        <v>8590913966972</v>
      </c>
      <c r="H203" s="214"/>
      <c r="I203" s="239">
        <v>1</v>
      </c>
    </row>
    <row r="204" spans="1:9" s="215" customFormat="1">
      <c r="A204" s="69" t="s">
        <v>3277</v>
      </c>
      <c r="B204" s="69" t="s">
        <v>3577</v>
      </c>
      <c r="C204" s="242">
        <f t="shared" si="5"/>
        <v>5652.8925619834708</v>
      </c>
      <c r="D204" s="217">
        <v>6840</v>
      </c>
      <c r="E204" s="28"/>
      <c r="F204" s="245" t="s">
        <v>5</v>
      </c>
      <c r="G204" s="79">
        <v>8590913966989</v>
      </c>
      <c r="H204" s="214"/>
      <c r="I204" s="239">
        <v>1</v>
      </c>
    </row>
    <row r="205" spans="1:9" s="215" customFormat="1">
      <c r="A205" s="69" t="s">
        <v>3278</v>
      </c>
      <c r="B205" s="69" t="s">
        <v>3578</v>
      </c>
      <c r="C205" s="242">
        <f t="shared" si="5"/>
        <v>6148.7603305785124</v>
      </c>
      <c r="D205" s="217">
        <v>7440</v>
      </c>
      <c r="E205" s="28"/>
      <c r="F205" s="245" t="s">
        <v>5</v>
      </c>
      <c r="G205" s="79">
        <v>8590913966996</v>
      </c>
      <c r="H205" s="214"/>
      <c r="I205" s="239">
        <v>1</v>
      </c>
    </row>
    <row r="206" spans="1:9" s="215" customFormat="1">
      <c r="A206" s="69" t="s">
        <v>3279</v>
      </c>
      <c r="B206" s="69" t="s">
        <v>3579</v>
      </c>
      <c r="C206" s="242">
        <f t="shared" si="5"/>
        <v>6644.6280991735539</v>
      </c>
      <c r="D206" s="217">
        <v>8040</v>
      </c>
      <c r="E206" s="28"/>
      <c r="F206" s="245" t="s">
        <v>5</v>
      </c>
      <c r="G206" s="79">
        <v>8590913967009</v>
      </c>
      <c r="H206" s="214"/>
      <c r="I206" s="239">
        <v>1</v>
      </c>
    </row>
    <row r="207" spans="1:9" s="215" customFormat="1">
      <c r="A207" s="69" t="s">
        <v>3280</v>
      </c>
      <c r="B207" s="69" t="s">
        <v>3580</v>
      </c>
      <c r="C207" s="242">
        <f t="shared" si="5"/>
        <v>6892.5619834710742</v>
      </c>
      <c r="D207" s="217">
        <v>8340</v>
      </c>
      <c r="E207" s="28"/>
      <c r="F207" s="245" t="s">
        <v>5</v>
      </c>
      <c r="G207" s="79">
        <v>8590913967016</v>
      </c>
      <c r="H207" s="214"/>
      <c r="I207" s="239">
        <v>1</v>
      </c>
    </row>
    <row r="208" spans="1:9" s="215" customFormat="1">
      <c r="A208" s="69" t="s">
        <v>3281</v>
      </c>
      <c r="B208" s="69" t="s">
        <v>3581</v>
      </c>
      <c r="C208" s="242">
        <f t="shared" si="5"/>
        <v>7388.4297520661157</v>
      </c>
      <c r="D208" s="217">
        <v>8940</v>
      </c>
      <c r="E208" s="28"/>
      <c r="F208" s="245" t="s">
        <v>5</v>
      </c>
      <c r="G208" s="79">
        <v>8590913967023</v>
      </c>
      <c r="H208" s="214"/>
      <c r="I208" s="239">
        <v>1</v>
      </c>
    </row>
    <row r="209" spans="1:9" s="215" customFormat="1">
      <c r="A209" s="69" t="s">
        <v>3282</v>
      </c>
      <c r="B209" s="69" t="s">
        <v>3582</v>
      </c>
      <c r="C209" s="242">
        <f t="shared" si="5"/>
        <v>7884.2975206611573</v>
      </c>
      <c r="D209" s="217">
        <v>9540</v>
      </c>
      <c r="E209" s="28"/>
      <c r="F209" s="245" t="s">
        <v>5</v>
      </c>
      <c r="G209" s="79">
        <v>8590913967030</v>
      </c>
      <c r="H209" s="214"/>
      <c r="I209" s="239">
        <v>1</v>
      </c>
    </row>
    <row r="210" spans="1:9" s="215" customFormat="1">
      <c r="A210" s="69" t="s">
        <v>3283</v>
      </c>
      <c r="B210" s="69" t="s">
        <v>3583</v>
      </c>
      <c r="C210" s="242">
        <f t="shared" si="5"/>
        <v>8380.1652892561979</v>
      </c>
      <c r="D210" s="217">
        <v>10140</v>
      </c>
      <c r="E210" s="28"/>
      <c r="F210" s="245" t="s">
        <v>5</v>
      </c>
      <c r="G210" s="79">
        <v>8590913967047</v>
      </c>
      <c r="H210" s="214"/>
      <c r="I210" s="239">
        <v>1</v>
      </c>
    </row>
    <row r="211" spans="1:9" s="215" customFormat="1">
      <c r="A211" s="69" t="s">
        <v>3284</v>
      </c>
      <c r="B211" s="69" t="s">
        <v>3584</v>
      </c>
      <c r="C211" s="242">
        <f t="shared" si="5"/>
        <v>8876.0330578512403</v>
      </c>
      <c r="D211" s="217">
        <v>10740</v>
      </c>
      <c r="E211" s="28"/>
      <c r="F211" s="245" t="s">
        <v>5</v>
      </c>
      <c r="G211" s="79">
        <v>8590913967054</v>
      </c>
      <c r="H211" s="214"/>
      <c r="I211" s="239">
        <v>1</v>
      </c>
    </row>
    <row r="212" spans="1:9" s="215" customFormat="1">
      <c r="A212" s="69" t="s">
        <v>3285</v>
      </c>
      <c r="B212" s="69" t="s">
        <v>3585</v>
      </c>
      <c r="C212" s="242">
        <f t="shared" si="5"/>
        <v>9371.9008264462809</v>
      </c>
      <c r="D212" s="217">
        <v>11340</v>
      </c>
      <c r="E212" s="28"/>
      <c r="F212" s="245" t="s">
        <v>5</v>
      </c>
      <c r="G212" s="79">
        <v>8590913967061</v>
      </c>
      <c r="H212" s="214"/>
      <c r="I212" s="239">
        <v>1</v>
      </c>
    </row>
    <row r="213" spans="1:9" s="215" customFormat="1">
      <c r="A213" s="69" t="s">
        <v>3286</v>
      </c>
      <c r="B213" s="69" t="s">
        <v>3586</v>
      </c>
      <c r="C213" s="242">
        <f t="shared" si="5"/>
        <v>5404.9586776859505</v>
      </c>
      <c r="D213" s="217">
        <v>6540</v>
      </c>
      <c r="E213" s="28"/>
      <c r="F213" s="245" t="s">
        <v>5</v>
      </c>
      <c r="G213" s="79">
        <v>8590913967078</v>
      </c>
      <c r="H213" s="214"/>
      <c r="I213" s="239">
        <v>1</v>
      </c>
    </row>
    <row r="214" spans="1:9" s="215" customFormat="1">
      <c r="A214" s="69" t="s">
        <v>3287</v>
      </c>
      <c r="B214" s="69" t="s">
        <v>3587</v>
      </c>
      <c r="C214" s="242">
        <f t="shared" si="5"/>
        <v>5900.8264462809921</v>
      </c>
      <c r="D214" s="217">
        <v>7140</v>
      </c>
      <c r="E214" s="28"/>
      <c r="F214" s="245" t="s">
        <v>5</v>
      </c>
      <c r="G214" s="79">
        <v>8590913967085</v>
      </c>
      <c r="H214" s="214"/>
      <c r="I214" s="239">
        <v>1</v>
      </c>
    </row>
    <row r="215" spans="1:9" s="215" customFormat="1">
      <c r="A215" s="69" t="s">
        <v>3288</v>
      </c>
      <c r="B215" s="69" t="s">
        <v>3588</v>
      </c>
      <c r="C215" s="242">
        <f t="shared" si="5"/>
        <v>6396.6942148760336</v>
      </c>
      <c r="D215" s="217">
        <v>7740</v>
      </c>
      <c r="E215" s="28"/>
      <c r="F215" s="245" t="s">
        <v>5</v>
      </c>
      <c r="G215" s="79">
        <v>8590913967092</v>
      </c>
      <c r="H215" s="214"/>
      <c r="I215" s="239">
        <v>1</v>
      </c>
    </row>
    <row r="216" spans="1:9" s="215" customFormat="1">
      <c r="A216" s="69" t="s">
        <v>3289</v>
      </c>
      <c r="B216" s="69" t="s">
        <v>3589</v>
      </c>
      <c r="C216" s="242">
        <f t="shared" si="5"/>
        <v>7421.4876033057853</v>
      </c>
      <c r="D216" s="217">
        <v>8980</v>
      </c>
      <c r="E216" s="28"/>
      <c r="F216" s="245" t="s">
        <v>5</v>
      </c>
      <c r="G216" s="79">
        <v>8590913967108</v>
      </c>
      <c r="H216" s="214"/>
      <c r="I216" s="239">
        <v>1</v>
      </c>
    </row>
    <row r="217" spans="1:9" s="215" customFormat="1">
      <c r="A217" s="69" t="s">
        <v>3290</v>
      </c>
      <c r="B217" s="69" t="s">
        <v>3590</v>
      </c>
      <c r="C217" s="242">
        <f t="shared" si="5"/>
        <v>7917.3553719008269</v>
      </c>
      <c r="D217" s="217">
        <v>9580</v>
      </c>
      <c r="E217" s="28"/>
      <c r="F217" s="245" t="s">
        <v>5</v>
      </c>
      <c r="G217" s="79">
        <v>8590913967115</v>
      </c>
      <c r="H217" s="214"/>
      <c r="I217" s="239">
        <v>1</v>
      </c>
    </row>
    <row r="218" spans="1:9" s="215" customFormat="1">
      <c r="A218" s="69" t="s">
        <v>3291</v>
      </c>
      <c r="B218" s="69" t="s">
        <v>3591</v>
      </c>
      <c r="C218" s="242">
        <f t="shared" si="5"/>
        <v>8413.2231404958675</v>
      </c>
      <c r="D218" s="217">
        <v>10180</v>
      </c>
      <c r="E218" s="28"/>
      <c r="F218" s="245" t="s">
        <v>5</v>
      </c>
      <c r="G218" s="79">
        <v>8590913967122</v>
      </c>
      <c r="H218" s="214"/>
      <c r="I218" s="239">
        <v>1</v>
      </c>
    </row>
    <row r="219" spans="1:9" s="215" customFormat="1">
      <c r="A219" s="69" t="s">
        <v>3292</v>
      </c>
      <c r="B219" s="69" t="s">
        <v>3592</v>
      </c>
      <c r="C219" s="242">
        <f t="shared" si="5"/>
        <v>8909.0909090909099</v>
      </c>
      <c r="D219" s="217">
        <v>10780</v>
      </c>
      <c r="E219" s="28"/>
      <c r="F219" s="245" t="s">
        <v>5</v>
      </c>
      <c r="G219" s="79">
        <v>8590913967139</v>
      </c>
      <c r="H219" s="214"/>
      <c r="I219" s="239">
        <v>1</v>
      </c>
    </row>
    <row r="220" spans="1:9" s="215" customFormat="1">
      <c r="A220" s="69" t="s">
        <v>3293</v>
      </c>
      <c r="B220" s="69" t="s">
        <v>3593</v>
      </c>
      <c r="C220" s="242">
        <f t="shared" si="5"/>
        <v>9404.9586776859505</v>
      </c>
      <c r="D220" s="217">
        <v>11380</v>
      </c>
      <c r="E220" s="28"/>
      <c r="F220" s="245" t="s">
        <v>5</v>
      </c>
      <c r="G220" s="79">
        <v>8590913967146</v>
      </c>
      <c r="H220" s="214"/>
      <c r="I220" s="239">
        <v>1</v>
      </c>
    </row>
    <row r="221" spans="1:9" s="215" customFormat="1">
      <c r="A221" s="69" t="s">
        <v>3294</v>
      </c>
      <c r="B221" s="69" t="s">
        <v>3594</v>
      </c>
      <c r="C221" s="242">
        <f t="shared" si="5"/>
        <v>9900.8264462809911</v>
      </c>
      <c r="D221" s="217">
        <v>11980</v>
      </c>
      <c r="E221" s="28"/>
      <c r="F221" s="245" t="s">
        <v>5</v>
      </c>
      <c r="G221" s="79">
        <v>8590913967153</v>
      </c>
      <c r="H221" s="214"/>
      <c r="I221" s="239">
        <v>1</v>
      </c>
    </row>
    <row r="222" spans="1:9" s="215" customFormat="1">
      <c r="A222" s="69" t="s">
        <v>3295</v>
      </c>
      <c r="B222" s="69" t="s">
        <v>3595</v>
      </c>
      <c r="C222" s="242">
        <f t="shared" si="5"/>
        <v>5933.8842975206617</v>
      </c>
      <c r="D222" s="217">
        <v>7180</v>
      </c>
      <c r="E222" s="28"/>
      <c r="F222" s="245" t="s">
        <v>5</v>
      </c>
      <c r="G222" s="79">
        <v>8590913967160</v>
      </c>
      <c r="H222" s="214"/>
      <c r="I222" s="239">
        <v>1</v>
      </c>
    </row>
    <row r="223" spans="1:9" s="215" customFormat="1">
      <c r="A223" s="69" t="s">
        <v>3296</v>
      </c>
      <c r="B223" s="69" t="s">
        <v>3596</v>
      </c>
      <c r="C223" s="242">
        <f t="shared" si="5"/>
        <v>6429.7520661157023</v>
      </c>
      <c r="D223" s="217">
        <v>7780</v>
      </c>
      <c r="E223" s="28"/>
      <c r="F223" s="245" t="s">
        <v>5</v>
      </c>
      <c r="G223" s="79">
        <v>8590913967177</v>
      </c>
      <c r="H223" s="214"/>
      <c r="I223" s="239">
        <v>1</v>
      </c>
    </row>
    <row r="224" spans="1:9" s="215" customFormat="1">
      <c r="A224" s="69" t="s">
        <v>3297</v>
      </c>
      <c r="B224" s="69" t="s">
        <v>3597</v>
      </c>
      <c r="C224" s="242">
        <f t="shared" si="5"/>
        <v>3371.9008264462809</v>
      </c>
      <c r="D224" s="217">
        <v>4080</v>
      </c>
      <c r="E224" s="28"/>
      <c r="F224" s="245" t="s">
        <v>5</v>
      </c>
      <c r="G224" s="79">
        <v>8590913967184</v>
      </c>
      <c r="H224" s="214"/>
      <c r="I224" s="239">
        <v>1</v>
      </c>
    </row>
    <row r="225" spans="1:9" s="215" customFormat="1">
      <c r="A225" s="69" t="s">
        <v>3298</v>
      </c>
      <c r="B225" s="69" t="s">
        <v>3598</v>
      </c>
      <c r="C225" s="242">
        <f t="shared" si="5"/>
        <v>7752.0661157024797</v>
      </c>
      <c r="D225" s="217">
        <v>9380</v>
      </c>
      <c r="E225" s="28"/>
      <c r="F225" s="245" t="s">
        <v>5</v>
      </c>
      <c r="G225" s="79">
        <v>8590913967191</v>
      </c>
      <c r="H225" s="214"/>
      <c r="I225" s="239">
        <v>1</v>
      </c>
    </row>
    <row r="226" spans="1:9" s="215" customFormat="1">
      <c r="A226" s="69" t="s">
        <v>3299</v>
      </c>
      <c r="B226" s="69" t="s">
        <v>3599</v>
      </c>
      <c r="C226" s="242">
        <f t="shared" si="5"/>
        <v>8247.9338842975212</v>
      </c>
      <c r="D226" s="217">
        <v>9980</v>
      </c>
      <c r="E226" s="28"/>
      <c r="F226" s="245" t="s">
        <v>5</v>
      </c>
      <c r="G226" s="79">
        <v>8590913967207</v>
      </c>
      <c r="H226" s="214"/>
      <c r="I226" s="239">
        <v>1</v>
      </c>
    </row>
    <row r="227" spans="1:9" s="215" customFormat="1">
      <c r="A227" s="69" t="s">
        <v>3300</v>
      </c>
      <c r="B227" s="69" t="s">
        <v>3600</v>
      </c>
      <c r="C227" s="242">
        <f t="shared" si="5"/>
        <v>8743.8016528925618</v>
      </c>
      <c r="D227" s="217">
        <v>10580</v>
      </c>
      <c r="E227" s="28"/>
      <c r="F227" s="245" t="s">
        <v>5</v>
      </c>
      <c r="G227" s="79">
        <v>8590913967214</v>
      </c>
      <c r="H227" s="214"/>
      <c r="I227" s="239">
        <v>1</v>
      </c>
    </row>
    <row r="228" spans="1:9" s="215" customFormat="1">
      <c r="A228" s="69" t="s">
        <v>3301</v>
      </c>
      <c r="B228" s="69" t="s">
        <v>3601</v>
      </c>
      <c r="C228" s="242">
        <f t="shared" si="5"/>
        <v>9322.3140495867774</v>
      </c>
      <c r="D228" s="217">
        <v>11280</v>
      </c>
      <c r="E228" s="28"/>
      <c r="F228" s="245" t="s">
        <v>5</v>
      </c>
      <c r="G228" s="79">
        <v>8590913967221</v>
      </c>
      <c r="H228" s="214"/>
      <c r="I228" s="239">
        <v>1</v>
      </c>
    </row>
    <row r="229" spans="1:9" s="215" customFormat="1">
      <c r="A229" s="69" t="s">
        <v>3302</v>
      </c>
      <c r="B229" s="69" t="s">
        <v>3602</v>
      </c>
      <c r="C229" s="242">
        <f t="shared" si="5"/>
        <v>9818.181818181818</v>
      </c>
      <c r="D229" s="217">
        <v>11880</v>
      </c>
      <c r="E229" s="28"/>
      <c r="F229" s="245" t="s">
        <v>5</v>
      </c>
      <c r="G229" s="79">
        <v>8590913967238</v>
      </c>
      <c r="H229" s="214"/>
      <c r="I229" s="239">
        <v>1</v>
      </c>
    </row>
    <row r="230" spans="1:9" s="215" customFormat="1">
      <c r="A230" s="69" t="s">
        <v>3303</v>
      </c>
      <c r="B230" s="69" t="s">
        <v>3603</v>
      </c>
      <c r="C230" s="242">
        <f t="shared" si="5"/>
        <v>10314.04958677686</v>
      </c>
      <c r="D230" s="217">
        <v>12480</v>
      </c>
      <c r="E230" s="28"/>
      <c r="F230" s="245" t="s">
        <v>5</v>
      </c>
      <c r="G230" s="79">
        <v>8590913967245</v>
      </c>
      <c r="H230" s="214"/>
      <c r="I230" s="239">
        <v>1</v>
      </c>
    </row>
    <row r="231" spans="1:9" s="215" customFormat="1">
      <c r="A231" s="69" t="s">
        <v>3304</v>
      </c>
      <c r="B231" s="69" t="s">
        <v>3604</v>
      </c>
      <c r="C231" s="242">
        <f t="shared" si="5"/>
        <v>6181.818181818182</v>
      </c>
      <c r="D231" s="217">
        <v>7480</v>
      </c>
      <c r="E231" s="28"/>
      <c r="F231" s="245" t="s">
        <v>5</v>
      </c>
      <c r="G231" s="79">
        <v>8590913967252</v>
      </c>
      <c r="H231" s="214"/>
      <c r="I231" s="239">
        <v>1</v>
      </c>
    </row>
    <row r="232" spans="1:9" s="215" customFormat="1">
      <c r="A232" s="69" t="s">
        <v>3305</v>
      </c>
      <c r="B232" s="69" t="s">
        <v>3605</v>
      </c>
      <c r="C232" s="242">
        <f t="shared" si="5"/>
        <v>6677.6859504132235</v>
      </c>
      <c r="D232" s="217">
        <v>8080</v>
      </c>
      <c r="E232" s="28"/>
      <c r="F232" s="245" t="s">
        <v>5</v>
      </c>
      <c r="G232" s="79">
        <v>8590913967269</v>
      </c>
      <c r="H232" s="214"/>
      <c r="I232" s="239">
        <v>1</v>
      </c>
    </row>
    <row r="233" spans="1:9" s="215" customFormat="1">
      <c r="A233" s="69" t="s">
        <v>3306</v>
      </c>
      <c r="B233" s="69" t="s">
        <v>3606</v>
      </c>
      <c r="C233" s="242">
        <f t="shared" si="5"/>
        <v>7173.553719008265</v>
      </c>
      <c r="D233" s="217">
        <v>8680</v>
      </c>
      <c r="E233" s="28"/>
      <c r="F233" s="245" t="s">
        <v>5</v>
      </c>
      <c r="G233" s="79">
        <v>8590913967276</v>
      </c>
      <c r="H233" s="214"/>
      <c r="I233" s="239">
        <v>1</v>
      </c>
    </row>
    <row r="234" spans="1:9" s="215" customFormat="1">
      <c r="A234" s="69" t="s">
        <v>3307</v>
      </c>
      <c r="B234" s="69" t="s">
        <v>3607</v>
      </c>
      <c r="C234" s="242">
        <f t="shared" si="5"/>
        <v>7421.4876033057853</v>
      </c>
      <c r="D234" s="217">
        <v>8980</v>
      </c>
      <c r="E234" s="28"/>
      <c r="F234" s="245" t="s">
        <v>5</v>
      </c>
      <c r="G234" s="79">
        <v>8590913967283</v>
      </c>
      <c r="H234" s="214"/>
      <c r="I234" s="239">
        <v>1</v>
      </c>
    </row>
    <row r="235" spans="1:9" s="215" customFormat="1">
      <c r="A235" s="69" t="s">
        <v>3308</v>
      </c>
      <c r="B235" s="69" t="s">
        <v>3608</v>
      </c>
      <c r="C235" s="242">
        <f t="shared" si="5"/>
        <v>7917.3553719008269</v>
      </c>
      <c r="D235" s="217">
        <v>9580</v>
      </c>
      <c r="E235" s="28"/>
      <c r="F235" s="245" t="s">
        <v>5</v>
      </c>
      <c r="G235" s="79">
        <v>8590913967290</v>
      </c>
      <c r="H235" s="214"/>
      <c r="I235" s="239">
        <v>1</v>
      </c>
    </row>
    <row r="236" spans="1:9" s="215" customFormat="1">
      <c r="A236" s="69" t="s">
        <v>3309</v>
      </c>
      <c r="B236" s="69" t="s">
        <v>3609</v>
      </c>
      <c r="C236" s="242">
        <f t="shared" si="5"/>
        <v>8413.2231404958675</v>
      </c>
      <c r="D236" s="217">
        <v>10180</v>
      </c>
      <c r="E236" s="28"/>
      <c r="F236" s="245" t="s">
        <v>5</v>
      </c>
      <c r="G236" s="79">
        <v>8590913967306</v>
      </c>
      <c r="H236" s="214"/>
      <c r="I236" s="239">
        <v>1</v>
      </c>
    </row>
    <row r="237" spans="1:9" s="215" customFormat="1">
      <c r="A237" s="69" t="s">
        <v>3310</v>
      </c>
      <c r="B237" s="69" t="s">
        <v>3610</v>
      </c>
      <c r="C237" s="242">
        <f t="shared" si="5"/>
        <v>8909.0909090909099</v>
      </c>
      <c r="D237" s="217">
        <v>10780</v>
      </c>
      <c r="E237" s="28"/>
      <c r="F237" s="245" t="s">
        <v>5</v>
      </c>
      <c r="G237" s="79">
        <v>8590913967313</v>
      </c>
      <c r="H237" s="214"/>
      <c r="I237" s="239">
        <v>1</v>
      </c>
    </row>
    <row r="238" spans="1:9" s="215" customFormat="1">
      <c r="A238" s="69" t="s">
        <v>3311</v>
      </c>
      <c r="B238" s="69" t="s">
        <v>3611</v>
      </c>
      <c r="C238" s="242">
        <f t="shared" si="5"/>
        <v>9404.9586776859505</v>
      </c>
      <c r="D238" s="217">
        <v>11380</v>
      </c>
      <c r="E238" s="28"/>
      <c r="F238" s="245" t="s">
        <v>5</v>
      </c>
      <c r="G238" s="79">
        <v>8590913967320</v>
      </c>
      <c r="H238" s="214"/>
      <c r="I238" s="239">
        <v>1</v>
      </c>
    </row>
    <row r="239" spans="1:9" s="215" customFormat="1">
      <c r="A239" s="69" t="s">
        <v>3312</v>
      </c>
      <c r="B239" s="69" t="s">
        <v>3612</v>
      </c>
      <c r="C239" s="242">
        <f t="shared" si="5"/>
        <v>9900.8264462809911</v>
      </c>
      <c r="D239" s="217">
        <v>11980</v>
      </c>
      <c r="E239" s="28"/>
      <c r="F239" s="245" t="s">
        <v>5</v>
      </c>
      <c r="G239" s="79">
        <v>8590913967337</v>
      </c>
      <c r="H239" s="214"/>
      <c r="I239" s="239">
        <v>1</v>
      </c>
    </row>
    <row r="240" spans="1:9" s="215" customFormat="1">
      <c r="A240" s="69" t="s">
        <v>3313</v>
      </c>
      <c r="B240" s="69" t="s">
        <v>3613</v>
      </c>
      <c r="C240" s="242">
        <f t="shared" si="5"/>
        <v>5933.8842975206617</v>
      </c>
      <c r="D240" s="217">
        <v>7180</v>
      </c>
      <c r="E240" s="28"/>
      <c r="F240" s="245" t="s">
        <v>5</v>
      </c>
      <c r="G240" s="79">
        <v>8590913967344</v>
      </c>
      <c r="H240" s="214"/>
      <c r="I240" s="239">
        <v>1</v>
      </c>
    </row>
    <row r="241" spans="1:9" s="215" customFormat="1">
      <c r="A241" s="69" t="s">
        <v>3314</v>
      </c>
      <c r="B241" s="69" t="s">
        <v>3614</v>
      </c>
      <c r="C241" s="242">
        <f t="shared" si="5"/>
        <v>6429.7520661157023</v>
      </c>
      <c r="D241" s="217">
        <v>7780</v>
      </c>
      <c r="E241" s="28"/>
      <c r="F241" s="245" t="s">
        <v>5</v>
      </c>
      <c r="G241" s="79">
        <v>8590913967351</v>
      </c>
      <c r="H241" s="214"/>
      <c r="I241" s="239">
        <v>1</v>
      </c>
    </row>
    <row r="242" spans="1:9" s="215" customFormat="1">
      <c r="A242" s="69" t="s">
        <v>3315</v>
      </c>
      <c r="B242" s="69" t="s">
        <v>3615</v>
      </c>
      <c r="C242" s="242">
        <f t="shared" si="5"/>
        <v>6925.6198347107438</v>
      </c>
      <c r="D242" s="217">
        <v>8380</v>
      </c>
      <c r="E242" s="28"/>
      <c r="F242" s="245" t="s">
        <v>5</v>
      </c>
      <c r="G242" s="79">
        <v>8590913967368</v>
      </c>
      <c r="H242" s="214"/>
      <c r="I242" s="239">
        <v>1</v>
      </c>
    </row>
    <row r="243" spans="1:9" s="215" customFormat="1">
      <c r="A243" s="69" t="s">
        <v>3316</v>
      </c>
      <c r="B243" s="69" t="s">
        <v>3616</v>
      </c>
      <c r="C243" s="242">
        <f t="shared" si="5"/>
        <v>7421.4876033057853</v>
      </c>
      <c r="D243" s="217">
        <v>8980</v>
      </c>
      <c r="E243" s="28"/>
      <c r="F243" s="245" t="s">
        <v>5</v>
      </c>
      <c r="G243" s="79">
        <v>8590913967375</v>
      </c>
      <c r="H243" s="214"/>
      <c r="I243" s="239">
        <v>1</v>
      </c>
    </row>
    <row r="244" spans="1:9" s="215" customFormat="1">
      <c r="A244" s="69" t="s">
        <v>3317</v>
      </c>
      <c r="B244" s="69" t="s">
        <v>3617</v>
      </c>
      <c r="C244" s="242">
        <f t="shared" si="5"/>
        <v>7917.3553719008269</v>
      </c>
      <c r="D244" s="217">
        <v>9580</v>
      </c>
      <c r="E244" s="28"/>
      <c r="F244" s="245" t="s">
        <v>5</v>
      </c>
      <c r="G244" s="79">
        <v>8590913967382</v>
      </c>
      <c r="H244" s="214"/>
      <c r="I244" s="239">
        <v>1</v>
      </c>
    </row>
    <row r="245" spans="1:9" s="215" customFormat="1">
      <c r="A245" s="69" t="s">
        <v>3318</v>
      </c>
      <c r="B245" s="69" t="s">
        <v>3618</v>
      </c>
      <c r="C245" s="242">
        <f t="shared" si="5"/>
        <v>8413.2231404958675</v>
      </c>
      <c r="D245" s="217">
        <v>10180</v>
      </c>
      <c r="E245" s="28"/>
      <c r="F245" s="245" t="s">
        <v>5</v>
      </c>
      <c r="G245" s="79">
        <v>8590913967399</v>
      </c>
      <c r="H245" s="214"/>
      <c r="I245" s="239">
        <v>1</v>
      </c>
    </row>
    <row r="246" spans="1:9" s="215" customFormat="1">
      <c r="A246" s="69" t="s">
        <v>3319</v>
      </c>
      <c r="B246" s="69" t="s">
        <v>3619</v>
      </c>
      <c r="C246" s="242">
        <f t="shared" si="5"/>
        <v>8909.0909090909099</v>
      </c>
      <c r="D246" s="217">
        <v>10780</v>
      </c>
      <c r="E246" s="28"/>
      <c r="F246" s="245" t="s">
        <v>5</v>
      </c>
      <c r="G246" s="79">
        <v>8590913967405</v>
      </c>
      <c r="H246" s="214"/>
      <c r="I246" s="239">
        <v>1</v>
      </c>
    </row>
    <row r="247" spans="1:9" s="215" customFormat="1">
      <c r="A247" s="69" t="s">
        <v>3320</v>
      </c>
      <c r="B247" s="69" t="s">
        <v>3620</v>
      </c>
      <c r="C247" s="242">
        <f t="shared" si="5"/>
        <v>9404.9586776859505</v>
      </c>
      <c r="D247" s="217">
        <v>11380</v>
      </c>
      <c r="E247" s="28"/>
      <c r="F247" s="245" t="s">
        <v>5</v>
      </c>
      <c r="G247" s="79">
        <v>8590913967429</v>
      </c>
      <c r="H247" s="214"/>
      <c r="I247" s="239">
        <v>1</v>
      </c>
    </row>
    <row r="248" spans="1:9" s="215" customFormat="1">
      <c r="A248" s="69" t="s">
        <v>3321</v>
      </c>
      <c r="B248" s="69" t="s">
        <v>3621</v>
      </c>
      <c r="C248" s="242">
        <f t="shared" si="5"/>
        <v>9900.8264462809911</v>
      </c>
      <c r="D248" s="217">
        <v>11980</v>
      </c>
      <c r="E248" s="28"/>
      <c r="F248" s="245" t="s">
        <v>5</v>
      </c>
      <c r="G248" s="79">
        <v>8590913967436</v>
      </c>
      <c r="H248" s="214"/>
      <c r="I248" s="239">
        <v>1</v>
      </c>
    </row>
    <row r="249" spans="1:9" s="215" customFormat="1">
      <c r="A249" s="69" t="s">
        <v>3322</v>
      </c>
      <c r="B249" s="69" t="s">
        <v>3622</v>
      </c>
      <c r="C249" s="242">
        <f t="shared" si="5"/>
        <v>5933.8842975206617</v>
      </c>
      <c r="D249" s="217">
        <v>7180</v>
      </c>
      <c r="E249" s="28"/>
      <c r="F249" s="245" t="s">
        <v>5</v>
      </c>
      <c r="G249" s="79">
        <v>8590913967450</v>
      </c>
      <c r="H249" s="214"/>
      <c r="I249" s="239">
        <v>1</v>
      </c>
    </row>
    <row r="250" spans="1:9" s="215" customFormat="1">
      <c r="A250" s="69" t="s">
        <v>3323</v>
      </c>
      <c r="B250" s="69" t="s">
        <v>3623</v>
      </c>
      <c r="C250" s="242">
        <f t="shared" si="5"/>
        <v>6429.7520661157023</v>
      </c>
      <c r="D250" s="217">
        <v>7780</v>
      </c>
      <c r="E250" s="28"/>
      <c r="F250" s="245" t="s">
        <v>5</v>
      </c>
      <c r="G250" s="79">
        <v>8590913967474</v>
      </c>
      <c r="H250" s="214"/>
      <c r="I250" s="239">
        <v>1</v>
      </c>
    </row>
    <row r="251" spans="1:9" s="215" customFormat="1">
      <c r="A251" s="69" t="s">
        <v>3324</v>
      </c>
      <c r="B251" s="69" t="s">
        <v>3624</v>
      </c>
      <c r="C251" s="242">
        <f t="shared" si="5"/>
        <v>6925.6198347107438</v>
      </c>
      <c r="D251" s="217">
        <v>8380</v>
      </c>
      <c r="E251" s="28"/>
      <c r="F251" s="245" t="s">
        <v>5</v>
      </c>
      <c r="G251" s="79">
        <v>8590913967481</v>
      </c>
      <c r="H251" s="214"/>
      <c r="I251" s="239">
        <v>1</v>
      </c>
    </row>
    <row r="252" spans="1:9" s="215" customFormat="1">
      <c r="A252" s="69" t="s">
        <v>3325</v>
      </c>
      <c r="B252" s="69" t="s">
        <v>3625</v>
      </c>
      <c r="C252" s="242">
        <f t="shared" si="5"/>
        <v>7330.5785123966944</v>
      </c>
      <c r="D252" s="217">
        <v>8870</v>
      </c>
      <c r="E252" s="28"/>
      <c r="F252" s="245" t="s">
        <v>5</v>
      </c>
      <c r="G252" s="79">
        <v>8590913967504</v>
      </c>
      <c r="H252" s="214"/>
      <c r="I252" s="239">
        <v>1</v>
      </c>
    </row>
    <row r="253" spans="1:9" s="215" customFormat="1">
      <c r="A253" s="69" t="s">
        <v>3326</v>
      </c>
      <c r="B253" s="69" t="s">
        <v>3626</v>
      </c>
      <c r="C253" s="242">
        <f t="shared" si="5"/>
        <v>7661.1570247933887</v>
      </c>
      <c r="D253" s="217">
        <v>9270</v>
      </c>
      <c r="E253" s="28"/>
      <c r="F253" s="245" t="s">
        <v>5</v>
      </c>
      <c r="G253" s="79">
        <v>8590913967511</v>
      </c>
      <c r="H253" s="214"/>
      <c r="I253" s="239">
        <v>1</v>
      </c>
    </row>
    <row r="254" spans="1:9" s="215" customFormat="1">
      <c r="A254" s="69" t="s">
        <v>3327</v>
      </c>
      <c r="B254" s="69" t="s">
        <v>3627</v>
      </c>
      <c r="C254" s="242">
        <f t="shared" si="5"/>
        <v>8074.3801652892562</v>
      </c>
      <c r="D254" s="217">
        <v>9770</v>
      </c>
      <c r="E254" s="28"/>
      <c r="F254" s="245" t="s">
        <v>5</v>
      </c>
      <c r="G254" s="79">
        <v>8590913967528</v>
      </c>
      <c r="H254" s="214"/>
      <c r="I254" s="239">
        <v>1</v>
      </c>
    </row>
    <row r="255" spans="1:9" s="215" customFormat="1">
      <c r="A255" s="69" t="s">
        <v>3328</v>
      </c>
      <c r="B255" s="69" t="s">
        <v>3628</v>
      </c>
      <c r="C255" s="242">
        <f t="shared" si="5"/>
        <v>8404.9586776859505</v>
      </c>
      <c r="D255" s="217">
        <v>10170</v>
      </c>
      <c r="E255" s="28"/>
      <c r="F255" s="245" t="s">
        <v>5</v>
      </c>
      <c r="G255" s="79">
        <v>8590913967535</v>
      </c>
      <c r="H255" s="214"/>
      <c r="I255" s="239">
        <v>1</v>
      </c>
    </row>
    <row r="256" spans="1:9" s="215" customFormat="1">
      <c r="A256" s="69" t="s">
        <v>3329</v>
      </c>
      <c r="B256" s="69" t="s">
        <v>3629</v>
      </c>
      <c r="C256" s="242">
        <f t="shared" si="5"/>
        <v>8818.181818181818</v>
      </c>
      <c r="D256" s="217">
        <v>10670</v>
      </c>
      <c r="E256" s="28"/>
      <c r="F256" s="245" t="s">
        <v>5</v>
      </c>
      <c r="G256" s="79">
        <v>8590913967542</v>
      </c>
      <c r="H256" s="214"/>
      <c r="I256" s="239">
        <v>1</v>
      </c>
    </row>
    <row r="257" spans="1:9" s="215" customFormat="1">
      <c r="A257" s="69" t="s">
        <v>3330</v>
      </c>
      <c r="B257" s="69" t="s">
        <v>3630</v>
      </c>
      <c r="C257" s="242">
        <f t="shared" si="5"/>
        <v>9231.4049586776855</v>
      </c>
      <c r="D257" s="217">
        <v>11170</v>
      </c>
      <c r="E257" s="28"/>
      <c r="F257" s="245" t="s">
        <v>5</v>
      </c>
      <c r="G257" s="79">
        <v>8590913967559</v>
      </c>
      <c r="H257" s="214"/>
      <c r="I257" s="239">
        <v>1</v>
      </c>
    </row>
    <row r="258" spans="1:9" s="215" customFormat="1">
      <c r="A258" s="69" t="s">
        <v>3331</v>
      </c>
      <c r="B258" s="69" t="s">
        <v>3631</v>
      </c>
      <c r="C258" s="242">
        <f t="shared" si="5"/>
        <v>7330.5785123966944</v>
      </c>
      <c r="D258" s="217">
        <v>8870</v>
      </c>
      <c r="E258" s="28"/>
      <c r="F258" s="245" t="s">
        <v>5</v>
      </c>
      <c r="G258" s="79">
        <v>8590913967566</v>
      </c>
      <c r="H258" s="214"/>
      <c r="I258" s="239">
        <v>1</v>
      </c>
    </row>
    <row r="259" spans="1:9" s="215" customFormat="1">
      <c r="A259" s="69" t="s">
        <v>3332</v>
      </c>
      <c r="B259" s="69" t="s">
        <v>3632</v>
      </c>
      <c r="C259" s="242">
        <f t="shared" si="5"/>
        <v>7661.1570247933887</v>
      </c>
      <c r="D259" s="217">
        <v>9270</v>
      </c>
      <c r="E259" s="28"/>
      <c r="F259" s="245" t="s">
        <v>5</v>
      </c>
      <c r="G259" s="79">
        <v>8590913967573</v>
      </c>
      <c r="H259" s="214"/>
      <c r="I259" s="239">
        <v>1</v>
      </c>
    </row>
    <row r="260" spans="1:9" s="215" customFormat="1">
      <c r="A260" s="69" t="s">
        <v>3333</v>
      </c>
      <c r="B260" s="69" t="s">
        <v>3633</v>
      </c>
      <c r="C260" s="242">
        <f t="shared" si="5"/>
        <v>8074.3801652892562</v>
      </c>
      <c r="D260" s="217">
        <v>9770</v>
      </c>
      <c r="E260" s="28"/>
      <c r="F260" s="245" t="s">
        <v>5</v>
      </c>
      <c r="G260" s="79">
        <v>8590913967580</v>
      </c>
      <c r="H260" s="214"/>
      <c r="I260" s="239">
        <v>1</v>
      </c>
    </row>
    <row r="261" spans="1:9" s="215" customFormat="1">
      <c r="A261" s="69" t="s">
        <v>3334</v>
      </c>
      <c r="B261" s="69" t="s">
        <v>3634</v>
      </c>
      <c r="C261" s="242">
        <f t="shared" ref="C261:C324" si="6">D261/1.21</f>
        <v>8404.9586776859505</v>
      </c>
      <c r="D261" s="217">
        <v>10170</v>
      </c>
      <c r="E261" s="28"/>
      <c r="F261" s="245" t="s">
        <v>5</v>
      </c>
      <c r="G261" s="79">
        <v>8590913967597</v>
      </c>
      <c r="H261" s="214"/>
      <c r="I261" s="239">
        <v>1</v>
      </c>
    </row>
    <row r="262" spans="1:9" s="215" customFormat="1">
      <c r="A262" s="69" t="s">
        <v>3335</v>
      </c>
      <c r="B262" s="69" t="s">
        <v>3635</v>
      </c>
      <c r="C262" s="242">
        <f t="shared" si="6"/>
        <v>8818.181818181818</v>
      </c>
      <c r="D262" s="217">
        <v>10670</v>
      </c>
      <c r="E262" s="28"/>
      <c r="F262" s="245" t="s">
        <v>5</v>
      </c>
      <c r="G262" s="79">
        <v>8590913967603</v>
      </c>
      <c r="H262" s="214"/>
      <c r="I262" s="239">
        <v>1</v>
      </c>
    </row>
    <row r="263" spans="1:9" s="215" customFormat="1">
      <c r="A263" s="69" t="s">
        <v>3336</v>
      </c>
      <c r="B263" s="69" t="s">
        <v>3636</v>
      </c>
      <c r="C263" s="242">
        <f t="shared" si="6"/>
        <v>9231.4049586776855</v>
      </c>
      <c r="D263" s="217">
        <v>11170</v>
      </c>
      <c r="E263" s="28"/>
      <c r="F263" s="245" t="s">
        <v>5</v>
      </c>
      <c r="G263" s="79">
        <v>8590913967610</v>
      </c>
      <c r="H263" s="214"/>
      <c r="I263" s="239">
        <v>1</v>
      </c>
    </row>
    <row r="264" spans="1:9" s="215" customFormat="1">
      <c r="A264" s="69" t="s">
        <v>3337</v>
      </c>
      <c r="B264" s="69" t="s">
        <v>3637</v>
      </c>
      <c r="C264" s="242">
        <f t="shared" si="6"/>
        <v>7330.5785123966944</v>
      </c>
      <c r="D264" s="217">
        <v>8870</v>
      </c>
      <c r="E264" s="28"/>
      <c r="F264" s="245" t="s">
        <v>5</v>
      </c>
      <c r="G264" s="79">
        <v>8590913967627</v>
      </c>
      <c r="H264" s="214"/>
      <c r="I264" s="239">
        <v>1</v>
      </c>
    </row>
    <row r="265" spans="1:9" s="215" customFormat="1">
      <c r="A265" s="69" t="s">
        <v>3338</v>
      </c>
      <c r="B265" s="69" t="s">
        <v>3638</v>
      </c>
      <c r="C265" s="242">
        <f t="shared" si="6"/>
        <v>7661.1570247933887</v>
      </c>
      <c r="D265" s="217">
        <v>9270</v>
      </c>
      <c r="E265" s="28"/>
      <c r="F265" s="245" t="s">
        <v>5</v>
      </c>
      <c r="G265" s="79">
        <v>8590913967634</v>
      </c>
      <c r="H265" s="214"/>
      <c r="I265" s="239">
        <v>1</v>
      </c>
    </row>
    <row r="266" spans="1:9" s="215" customFormat="1">
      <c r="A266" s="69" t="s">
        <v>3339</v>
      </c>
      <c r="B266" s="69" t="s">
        <v>3639</v>
      </c>
      <c r="C266" s="242">
        <f t="shared" si="6"/>
        <v>8074.3801652892562</v>
      </c>
      <c r="D266" s="217">
        <v>9770</v>
      </c>
      <c r="E266" s="28"/>
      <c r="F266" s="245" t="s">
        <v>5</v>
      </c>
      <c r="G266" s="79">
        <v>8590913967641</v>
      </c>
      <c r="H266" s="214"/>
      <c r="I266" s="239">
        <v>1</v>
      </c>
    </row>
    <row r="267" spans="1:9" s="215" customFormat="1">
      <c r="A267" s="69" t="s">
        <v>3340</v>
      </c>
      <c r="B267" s="69" t="s">
        <v>3640</v>
      </c>
      <c r="C267" s="242">
        <f t="shared" si="6"/>
        <v>8404.9586776859505</v>
      </c>
      <c r="D267" s="217">
        <v>10170</v>
      </c>
      <c r="E267" s="28"/>
      <c r="F267" s="245" t="s">
        <v>5</v>
      </c>
      <c r="G267" s="79">
        <v>8590913967658</v>
      </c>
      <c r="H267" s="214"/>
      <c r="I267" s="239">
        <v>1</v>
      </c>
    </row>
    <row r="268" spans="1:9" s="215" customFormat="1">
      <c r="A268" s="69" t="s">
        <v>3341</v>
      </c>
      <c r="B268" s="69" t="s">
        <v>3641</v>
      </c>
      <c r="C268" s="242">
        <f t="shared" si="6"/>
        <v>8818.181818181818</v>
      </c>
      <c r="D268" s="217">
        <v>10670</v>
      </c>
      <c r="E268" s="28"/>
      <c r="F268" s="245" t="s">
        <v>5</v>
      </c>
      <c r="G268" s="79">
        <v>8590913967665</v>
      </c>
      <c r="H268" s="214"/>
      <c r="I268" s="239">
        <v>1</v>
      </c>
    </row>
    <row r="269" spans="1:9" s="215" customFormat="1">
      <c r="A269" s="69" t="s">
        <v>3342</v>
      </c>
      <c r="B269" s="69" t="s">
        <v>3642</v>
      </c>
      <c r="C269" s="242">
        <f t="shared" si="6"/>
        <v>9231.4049586776855</v>
      </c>
      <c r="D269" s="217">
        <v>11170</v>
      </c>
      <c r="E269" s="28"/>
      <c r="F269" s="245" t="s">
        <v>5</v>
      </c>
      <c r="G269" s="79">
        <v>8590913967672</v>
      </c>
      <c r="H269" s="214"/>
      <c r="I269" s="239">
        <v>1</v>
      </c>
    </row>
    <row r="270" spans="1:9" s="215" customFormat="1">
      <c r="A270" s="69" t="s">
        <v>3343</v>
      </c>
      <c r="B270" s="69" t="s">
        <v>3643</v>
      </c>
      <c r="C270" s="242">
        <f t="shared" si="6"/>
        <v>7991.7355371900831</v>
      </c>
      <c r="D270" s="217">
        <v>9670</v>
      </c>
      <c r="E270" s="28"/>
      <c r="F270" s="245" t="s">
        <v>5</v>
      </c>
      <c r="G270" s="79">
        <v>8590913967689</v>
      </c>
      <c r="H270" s="214"/>
      <c r="I270" s="239">
        <v>1</v>
      </c>
    </row>
    <row r="271" spans="1:9" s="215" customFormat="1">
      <c r="A271" s="69" t="s">
        <v>3344</v>
      </c>
      <c r="B271" s="69" t="s">
        <v>3644</v>
      </c>
      <c r="C271" s="242">
        <f t="shared" si="6"/>
        <v>8322.3140495867774</v>
      </c>
      <c r="D271" s="217">
        <v>10070</v>
      </c>
      <c r="E271" s="28"/>
      <c r="F271" s="245" t="s">
        <v>5</v>
      </c>
      <c r="G271" s="79">
        <v>8590913967696</v>
      </c>
      <c r="H271" s="214"/>
      <c r="I271" s="239">
        <v>1</v>
      </c>
    </row>
    <row r="272" spans="1:9" s="215" customFormat="1">
      <c r="A272" s="69" t="s">
        <v>3345</v>
      </c>
      <c r="B272" s="69" t="s">
        <v>3645</v>
      </c>
      <c r="C272" s="242">
        <f t="shared" si="6"/>
        <v>8735.5371900826449</v>
      </c>
      <c r="D272" s="217">
        <v>10570</v>
      </c>
      <c r="E272" s="28"/>
      <c r="F272" s="245" t="s">
        <v>5</v>
      </c>
      <c r="G272" s="79">
        <v>8590913967702</v>
      </c>
      <c r="H272" s="214"/>
      <c r="I272" s="239">
        <v>1</v>
      </c>
    </row>
    <row r="273" spans="1:9" s="215" customFormat="1">
      <c r="A273" s="69" t="s">
        <v>3346</v>
      </c>
      <c r="B273" s="69" t="s">
        <v>3646</v>
      </c>
      <c r="C273" s="242">
        <f t="shared" si="6"/>
        <v>9066.1157024793392</v>
      </c>
      <c r="D273" s="217">
        <v>10970</v>
      </c>
      <c r="E273" s="28"/>
      <c r="F273" s="245" t="s">
        <v>5</v>
      </c>
      <c r="G273" s="79">
        <v>8590913967719</v>
      </c>
      <c r="H273" s="214"/>
      <c r="I273" s="239">
        <v>1</v>
      </c>
    </row>
    <row r="274" spans="1:9" s="215" customFormat="1">
      <c r="A274" s="69" t="s">
        <v>3347</v>
      </c>
      <c r="B274" s="69" t="s">
        <v>3647</v>
      </c>
      <c r="C274" s="242">
        <f t="shared" si="6"/>
        <v>9479.3388429752067</v>
      </c>
      <c r="D274" s="217">
        <v>11470</v>
      </c>
      <c r="E274" s="28"/>
      <c r="F274" s="245" t="s">
        <v>5</v>
      </c>
      <c r="G274" s="79">
        <v>8590913967733</v>
      </c>
      <c r="H274" s="214"/>
      <c r="I274" s="239">
        <v>1</v>
      </c>
    </row>
    <row r="275" spans="1:9" s="215" customFormat="1">
      <c r="A275" s="69" t="s">
        <v>3348</v>
      </c>
      <c r="B275" s="69" t="s">
        <v>3648</v>
      </c>
      <c r="C275" s="242">
        <f t="shared" si="6"/>
        <v>9892.5619834710742</v>
      </c>
      <c r="D275" s="217">
        <v>11970</v>
      </c>
      <c r="E275" s="28"/>
      <c r="F275" s="245" t="s">
        <v>5</v>
      </c>
      <c r="G275" s="79">
        <v>8590913967740</v>
      </c>
      <c r="H275" s="214"/>
      <c r="I275" s="239">
        <v>1</v>
      </c>
    </row>
    <row r="276" spans="1:9" s="215" customFormat="1">
      <c r="A276" s="69" t="s">
        <v>3349</v>
      </c>
      <c r="B276" s="69" t="s">
        <v>3649</v>
      </c>
      <c r="C276" s="242">
        <f t="shared" si="6"/>
        <v>8074.3801652892562</v>
      </c>
      <c r="D276" s="217">
        <v>9770</v>
      </c>
      <c r="E276" s="28"/>
      <c r="F276" s="245" t="s">
        <v>5</v>
      </c>
      <c r="G276" s="79">
        <v>8590913967757</v>
      </c>
      <c r="H276" s="214"/>
      <c r="I276" s="239">
        <v>1</v>
      </c>
    </row>
    <row r="277" spans="1:9" s="215" customFormat="1">
      <c r="A277" s="69" t="s">
        <v>3350</v>
      </c>
      <c r="B277" s="69" t="s">
        <v>3650</v>
      </c>
      <c r="C277" s="242">
        <f t="shared" si="6"/>
        <v>8570.2479338842986</v>
      </c>
      <c r="D277" s="217">
        <v>10370</v>
      </c>
      <c r="E277" s="28"/>
      <c r="F277" s="245" t="s">
        <v>5</v>
      </c>
      <c r="G277" s="79">
        <v>8590913967764</v>
      </c>
      <c r="H277" s="214"/>
      <c r="I277" s="239">
        <v>1</v>
      </c>
    </row>
    <row r="278" spans="1:9" s="215" customFormat="1">
      <c r="A278" s="69" t="s">
        <v>3351</v>
      </c>
      <c r="B278" s="69" t="s">
        <v>3651</v>
      </c>
      <c r="C278" s="242">
        <f t="shared" si="6"/>
        <v>9066.1157024793392</v>
      </c>
      <c r="D278" s="217">
        <v>10970</v>
      </c>
      <c r="E278" s="28"/>
      <c r="F278" s="245" t="s">
        <v>5</v>
      </c>
      <c r="G278" s="79">
        <v>8590913967771</v>
      </c>
      <c r="H278" s="214"/>
      <c r="I278" s="239">
        <v>1</v>
      </c>
    </row>
    <row r="279" spans="1:9" s="215" customFormat="1">
      <c r="A279" s="69" t="s">
        <v>3352</v>
      </c>
      <c r="B279" s="69" t="s">
        <v>3652</v>
      </c>
      <c r="C279" s="242">
        <f t="shared" si="6"/>
        <v>9561.9834710743798</v>
      </c>
      <c r="D279" s="217">
        <v>11570</v>
      </c>
      <c r="E279" s="28"/>
      <c r="F279" s="245" t="s">
        <v>5</v>
      </c>
      <c r="G279" s="79">
        <v>8590913967788</v>
      </c>
      <c r="H279" s="214"/>
      <c r="I279" s="239">
        <v>1</v>
      </c>
    </row>
    <row r="280" spans="1:9" s="215" customFormat="1">
      <c r="A280" s="69" t="s">
        <v>3353</v>
      </c>
      <c r="B280" s="69" t="s">
        <v>3653</v>
      </c>
      <c r="C280" s="242">
        <f t="shared" si="6"/>
        <v>10057.851239669422</v>
      </c>
      <c r="D280" s="217">
        <v>12170</v>
      </c>
      <c r="E280" s="28"/>
      <c r="F280" s="245" t="s">
        <v>5</v>
      </c>
      <c r="G280" s="79">
        <v>8590913967795</v>
      </c>
      <c r="H280" s="214"/>
      <c r="I280" s="239">
        <v>1</v>
      </c>
    </row>
    <row r="281" spans="1:9" s="215" customFormat="1">
      <c r="A281" s="69" t="s">
        <v>3354</v>
      </c>
      <c r="B281" s="69" t="s">
        <v>3654</v>
      </c>
      <c r="C281" s="242">
        <f t="shared" si="6"/>
        <v>10553.719008264463</v>
      </c>
      <c r="D281" s="217">
        <v>12770</v>
      </c>
      <c r="E281" s="28"/>
      <c r="F281" s="245" t="s">
        <v>5</v>
      </c>
      <c r="G281" s="79">
        <v>8590913967818</v>
      </c>
      <c r="H281" s="214"/>
      <c r="I281" s="239">
        <v>1</v>
      </c>
    </row>
    <row r="282" spans="1:9" s="215" customFormat="1">
      <c r="A282" s="69" t="s">
        <v>3355</v>
      </c>
      <c r="B282" s="69" t="s">
        <v>3655</v>
      </c>
      <c r="C282" s="242">
        <f t="shared" si="6"/>
        <v>8074.3801652892562</v>
      </c>
      <c r="D282" s="217">
        <v>9770</v>
      </c>
      <c r="E282" s="28"/>
      <c r="F282" s="245" t="s">
        <v>5</v>
      </c>
      <c r="G282" s="79">
        <v>8590913967825</v>
      </c>
      <c r="H282" s="214"/>
      <c r="I282" s="239">
        <v>1</v>
      </c>
    </row>
    <row r="283" spans="1:9" s="215" customFormat="1">
      <c r="A283" s="69" t="s">
        <v>3356</v>
      </c>
      <c r="B283" s="69" t="s">
        <v>3656</v>
      </c>
      <c r="C283" s="242">
        <f t="shared" si="6"/>
        <v>8570.2479338842986</v>
      </c>
      <c r="D283" s="217">
        <v>10370</v>
      </c>
      <c r="E283" s="28"/>
      <c r="F283" s="245" t="s">
        <v>5</v>
      </c>
      <c r="G283" s="79">
        <v>8590913967832</v>
      </c>
      <c r="H283" s="214"/>
      <c r="I283" s="239">
        <v>1</v>
      </c>
    </row>
    <row r="284" spans="1:9" s="215" customFormat="1">
      <c r="A284" s="69" t="s">
        <v>3357</v>
      </c>
      <c r="B284" s="69" t="s">
        <v>3657</v>
      </c>
      <c r="C284" s="242">
        <f t="shared" si="6"/>
        <v>9066.1157024793392</v>
      </c>
      <c r="D284" s="217">
        <v>10970</v>
      </c>
      <c r="E284" s="28"/>
      <c r="F284" s="245" t="s">
        <v>5</v>
      </c>
      <c r="G284" s="79">
        <v>8590913967849</v>
      </c>
      <c r="H284" s="214"/>
      <c r="I284" s="239">
        <v>1</v>
      </c>
    </row>
    <row r="285" spans="1:9" s="215" customFormat="1">
      <c r="A285" s="69" t="s">
        <v>3358</v>
      </c>
      <c r="B285" s="69" t="s">
        <v>3658</v>
      </c>
      <c r="C285" s="242">
        <f t="shared" si="6"/>
        <v>9561.9834710743798</v>
      </c>
      <c r="D285" s="217">
        <v>11570</v>
      </c>
      <c r="E285" s="28"/>
      <c r="F285" s="245" t="s">
        <v>5</v>
      </c>
      <c r="G285" s="79">
        <v>8590913967856</v>
      </c>
      <c r="H285" s="214"/>
      <c r="I285" s="239">
        <v>1</v>
      </c>
    </row>
    <row r="286" spans="1:9" s="215" customFormat="1">
      <c r="A286" s="69" t="s">
        <v>3359</v>
      </c>
      <c r="B286" s="69" t="s">
        <v>3659</v>
      </c>
      <c r="C286" s="242">
        <f t="shared" si="6"/>
        <v>10057.851239669422</v>
      </c>
      <c r="D286" s="217">
        <v>12170</v>
      </c>
      <c r="E286" s="28"/>
      <c r="F286" s="245" t="s">
        <v>5</v>
      </c>
      <c r="G286" s="79">
        <v>8590913967863</v>
      </c>
      <c r="H286" s="214"/>
      <c r="I286" s="239">
        <v>1</v>
      </c>
    </row>
    <row r="287" spans="1:9" s="215" customFormat="1">
      <c r="A287" s="69" t="s">
        <v>3360</v>
      </c>
      <c r="B287" s="69" t="s">
        <v>3660</v>
      </c>
      <c r="C287" s="242">
        <f t="shared" si="6"/>
        <v>10553.719008264463</v>
      </c>
      <c r="D287" s="217">
        <v>12770</v>
      </c>
      <c r="E287" s="28"/>
      <c r="F287" s="245" t="s">
        <v>5</v>
      </c>
      <c r="G287" s="79">
        <v>8590913967870</v>
      </c>
      <c r="H287" s="214"/>
      <c r="I287" s="239">
        <v>1</v>
      </c>
    </row>
    <row r="288" spans="1:9" s="215" customFormat="1">
      <c r="A288" s="69" t="s">
        <v>3361</v>
      </c>
      <c r="B288" s="69" t="s">
        <v>3661</v>
      </c>
      <c r="C288" s="242">
        <f t="shared" si="6"/>
        <v>8404.9586776859505</v>
      </c>
      <c r="D288" s="217">
        <v>10170</v>
      </c>
      <c r="E288" s="28"/>
      <c r="F288" s="245" t="s">
        <v>5</v>
      </c>
      <c r="G288" s="79">
        <v>8590913967887</v>
      </c>
      <c r="H288" s="214"/>
      <c r="I288" s="239">
        <v>1</v>
      </c>
    </row>
    <row r="289" spans="1:9" s="215" customFormat="1">
      <c r="A289" s="69" t="s">
        <v>3362</v>
      </c>
      <c r="B289" s="69" t="s">
        <v>3662</v>
      </c>
      <c r="C289" s="242">
        <f t="shared" si="6"/>
        <v>8900.8264462809911</v>
      </c>
      <c r="D289" s="217">
        <v>10770</v>
      </c>
      <c r="E289" s="28"/>
      <c r="F289" s="245" t="s">
        <v>5</v>
      </c>
      <c r="G289" s="79">
        <v>8590913967894</v>
      </c>
      <c r="H289" s="214"/>
      <c r="I289" s="239">
        <v>1</v>
      </c>
    </row>
    <row r="290" spans="1:9" s="215" customFormat="1">
      <c r="A290" s="69" t="s">
        <v>3363</v>
      </c>
      <c r="B290" s="69" t="s">
        <v>3663</v>
      </c>
      <c r="C290" s="242">
        <f t="shared" si="6"/>
        <v>9396.6942148760336</v>
      </c>
      <c r="D290" s="217">
        <v>11370</v>
      </c>
      <c r="E290" s="28"/>
      <c r="F290" s="245" t="s">
        <v>5</v>
      </c>
      <c r="G290" s="79">
        <v>8590913967900</v>
      </c>
      <c r="H290" s="214"/>
      <c r="I290" s="239">
        <v>1</v>
      </c>
    </row>
    <row r="291" spans="1:9" s="215" customFormat="1">
      <c r="A291" s="69" t="s">
        <v>3364</v>
      </c>
      <c r="B291" s="69" t="s">
        <v>3664</v>
      </c>
      <c r="C291" s="242">
        <f t="shared" si="6"/>
        <v>9975.2066115702473</v>
      </c>
      <c r="D291" s="217">
        <v>12070</v>
      </c>
      <c r="E291" s="28"/>
      <c r="F291" s="245" t="s">
        <v>5</v>
      </c>
      <c r="G291" s="79">
        <v>8590913967917</v>
      </c>
      <c r="H291" s="214"/>
      <c r="I291" s="239">
        <v>1</v>
      </c>
    </row>
    <row r="292" spans="1:9" s="215" customFormat="1">
      <c r="A292" s="69" t="s">
        <v>3365</v>
      </c>
      <c r="B292" s="69" t="s">
        <v>3665</v>
      </c>
      <c r="C292" s="242">
        <f t="shared" si="6"/>
        <v>10471.07438016529</v>
      </c>
      <c r="D292" s="217">
        <v>12670</v>
      </c>
      <c r="E292" s="28"/>
      <c r="F292" s="245" t="s">
        <v>5</v>
      </c>
      <c r="G292" s="79">
        <v>8590913967924</v>
      </c>
      <c r="H292" s="214"/>
      <c r="I292" s="239">
        <v>1</v>
      </c>
    </row>
    <row r="293" spans="1:9" s="215" customFormat="1">
      <c r="A293" s="69" t="s">
        <v>3366</v>
      </c>
      <c r="B293" s="69" t="s">
        <v>3666</v>
      </c>
      <c r="C293" s="242">
        <f t="shared" si="6"/>
        <v>10966.94214876033</v>
      </c>
      <c r="D293" s="217">
        <v>13270</v>
      </c>
      <c r="E293" s="28"/>
      <c r="F293" s="245" t="s">
        <v>5</v>
      </c>
      <c r="G293" s="79">
        <v>8590913967931</v>
      </c>
      <c r="H293" s="214"/>
      <c r="I293" s="239">
        <v>1</v>
      </c>
    </row>
    <row r="294" spans="1:9" s="215" customFormat="1">
      <c r="A294" s="69" t="s">
        <v>3367</v>
      </c>
      <c r="B294" s="69" t="s">
        <v>3667</v>
      </c>
      <c r="C294" s="242">
        <f t="shared" si="6"/>
        <v>8074.3801652892562</v>
      </c>
      <c r="D294" s="217">
        <v>9770</v>
      </c>
      <c r="E294" s="28"/>
      <c r="F294" s="245" t="s">
        <v>5</v>
      </c>
      <c r="G294" s="79">
        <v>8590913967948</v>
      </c>
      <c r="H294" s="214"/>
      <c r="I294" s="239">
        <v>1</v>
      </c>
    </row>
    <row r="295" spans="1:9" s="215" customFormat="1">
      <c r="A295" s="69" t="s">
        <v>3368</v>
      </c>
      <c r="B295" s="69" t="s">
        <v>3668</v>
      </c>
      <c r="C295" s="242">
        <f t="shared" si="6"/>
        <v>8570.2479338842986</v>
      </c>
      <c r="D295" s="217">
        <v>10370</v>
      </c>
      <c r="E295" s="28"/>
      <c r="F295" s="245" t="s">
        <v>5</v>
      </c>
      <c r="G295" s="79">
        <v>8590913967955</v>
      </c>
      <c r="H295" s="214"/>
      <c r="I295" s="239">
        <v>1</v>
      </c>
    </row>
    <row r="296" spans="1:9" s="215" customFormat="1">
      <c r="A296" s="69" t="s">
        <v>3369</v>
      </c>
      <c r="B296" s="69" t="s">
        <v>3669</v>
      </c>
      <c r="C296" s="242">
        <f t="shared" si="6"/>
        <v>9066.1157024793392</v>
      </c>
      <c r="D296" s="217">
        <v>10970</v>
      </c>
      <c r="E296" s="28"/>
      <c r="F296" s="245" t="s">
        <v>5</v>
      </c>
      <c r="G296" s="79">
        <v>8590913967962</v>
      </c>
      <c r="H296" s="214"/>
      <c r="I296" s="239">
        <v>1</v>
      </c>
    </row>
    <row r="297" spans="1:9" s="215" customFormat="1">
      <c r="A297" s="69" t="s">
        <v>3370</v>
      </c>
      <c r="B297" s="69" t="s">
        <v>3670</v>
      </c>
      <c r="C297" s="242">
        <f t="shared" si="6"/>
        <v>9561.9834710743798</v>
      </c>
      <c r="D297" s="217">
        <v>11570</v>
      </c>
      <c r="E297" s="28"/>
      <c r="F297" s="245" t="s">
        <v>5</v>
      </c>
      <c r="G297" s="79">
        <v>8590913967979</v>
      </c>
      <c r="H297" s="214"/>
      <c r="I297" s="239">
        <v>1</v>
      </c>
    </row>
    <row r="298" spans="1:9" s="215" customFormat="1">
      <c r="A298" s="69" t="s">
        <v>3371</v>
      </c>
      <c r="B298" s="69" t="s">
        <v>3671</v>
      </c>
      <c r="C298" s="242">
        <f t="shared" si="6"/>
        <v>10057.851239669422</v>
      </c>
      <c r="D298" s="217">
        <v>12170</v>
      </c>
      <c r="E298" s="28"/>
      <c r="F298" s="245" t="s">
        <v>5</v>
      </c>
      <c r="G298" s="79">
        <v>8590913967986</v>
      </c>
      <c r="H298" s="214"/>
      <c r="I298" s="239">
        <v>1</v>
      </c>
    </row>
    <row r="299" spans="1:9" s="215" customFormat="1">
      <c r="A299" s="69" t="s">
        <v>3372</v>
      </c>
      <c r="B299" s="69" t="s">
        <v>3672</v>
      </c>
      <c r="C299" s="242">
        <f t="shared" si="6"/>
        <v>10553.719008264463</v>
      </c>
      <c r="D299" s="217">
        <v>12770</v>
      </c>
      <c r="E299" s="28"/>
      <c r="F299" s="245" t="s">
        <v>5</v>
      </c>
      <c r="G299" s="79">
        <v>8590913967993</v>
      </c>
      <c r="H299" s="214"/>
      <c r="I299" s="239">
        <v>1</v>
      </c>
    </row>
    <row r="300" spans="1:9" s="215" customFormat="1">
      <c r="A300" s="69" t="s">
        <v>3373</v>
      </c>
      <c r="B300" s="69" t="s">
        <v>3673</v>
      </c>
      <c r="C300" s="242">
        <f t="shared" si="6"/>
        <v>8074.3801652892562</v>
      </c>
      <c r="D300" s="217">
        <v>9770</v>
      </c>
      <c r="E300" s="28"/>
      <c r="F300" s="245" t="s">
        <v>5</v>
      </c>
      <c r="G300" s="79">
        <v>8590913968006</v>
      </c>
      <c r="H300" s="214"/>
      <c r="I300" s="239">
        <v>1</v>
      </c>
    </row>
    <row r="301" spans="1:9" s="215" customFormat="1">
      <c r="A301" s="69" t="s">
        <v>3374</v>
      </c>
      <c r="B301" s="69" t="s">
        <v>3674</v>
      </c>
      <c r="C301" s="242">
        <f t="shared" si="6"/>
        <v>8570.2479338842986</v>
      </c>
      <c r="D301" s="217">
        <v>10370</v>
      </c>
      <c r="E301" s="28"/>
      <c r="F301" s="245" t="s">
        <v>5</v>
      </c>
      <c r="G301" s="79">
        <v>8590913968013</v>
      </c>
      <c r="H301" s="214"/>
      <c r="I301" s="239">
        <v>1</v>
      </c>
    </row>
    <row r="302" spans="1:9" s="215" customFormat="1">
      <c r="A302" s="69" t="s">
        <v>3375</v>
      </c>
      <c r="B302" s="69" t="s">
        <v>3675</v>
      </c>
      <c r="C302" s="242">
        <f t="shared" si="6"/>
        <v>9066.1157024793392</v>
      </c>
      <c r="D302" s="217">
        <v>10970</v>
      </c>
      <c r="E302" s="28"/>
      <c r="F302" s="245" t="s">
        <v>5</v>
      </c>
      <c r="G302" s="79">
        <v>8590913968020</v>
      </c>
      <c r="H302" s="214"/>
      <c r="I302" s="239">
        <v>1</v>
      </c>
    </row>
    <row r="303" spans="1:9" s="215" customFormat="1">
      <c r="A303" s="69" t="s">
        <v>3376</v>
      </c>
      <c r="B303" s="69" t="s">
        <v>3676</v>
      </c>
      <c r="C303" s="242">
        <f t="shared" si="6"/>
        <v>9561.9834710743798</v>
      </c>
      <c r="D303" s="217">
        <v>11570</v>
      </c>
      <c r="E303" s="28"/>
      <c r="F303" s="245" t="s">
        <v>5</v>
      </c>
      <c r="G303" s="79">
        <v>8590913968037</v>
      </c>
      <c r="H303" s="214"/>
      <c r="I303" s="239">
        <v>1</v>
      </c>
    </row>
    <row r="304" spans="1:9" s="215" customFormat="1">
      <c r="A304" s="69" t="s">
        <v>3377</v>
      </c>
      <c r="B304" s="69" t="s">
        <v>3677</v>
      </c>
      <c r="C304" s="242">
        <f t="shared" si="6"/>
        <v>10057.851239669422</v>
      </c>
      <c r="D304" s="217">
        <v>12170</v>
      </c>
      <c r="E304" s="28"/>
      <c r="F304" s="245" t="s">
        <v>5</v>
      </c>
      <c r="G304" s="79">
        <v>8590913968044</v>
      </c>
      <c r="H304" s="214"/>
      <c r="I304" s="239">
        <v>1</v>
      </c>
    </row>
    <row r="305" spans="1:9" s="215" customFormat="1">
      <c r="A305" s="69" t="s">
        <v>3378</v>
      </c>
      <c r="B305" s="69" t="s">
        <v>3678</v>
      </c>
      <c r="C305" s="242">
        <f t="shared" si="6"/>
        <v>10553.719008264463</v>
      </c>
      <c r="D305" s="217">
        <v>12770</v>
      </c>
      <c r="E305" s="28"/>
      <c r="F305" s="245" t="s">
        <v>5</v>
      </c>
      <c r="G305" s="79">
        <v>8590913968051</v>
      </c>
      <c r="H305" s="214"/>
      <c r="I305" s="239">
        <v>1</v>
      </c>
    </row>
    <row r="306" spans="1:9" s="215" customFormat="1">
      <c r="A306" s="69" t="s">
        <v>3379</v>
      </c>
      <c r="B306" s="69" t="s">
        <v>3679</v>
      </c>
      <c r="C306" s="242">
        <f t="shared" si="6"/>
        <v>8074.3801652892562</v>
      </c>
      <c r="D306" s="217">
        <v>9770</v>
      </c>
      <c r="E306" s="28"/>
      <c r="F306" s="245" t="s">
        <v>5</v>
      </c>
      <c r="G306" s="79">
        <v>8590913968068</v>
      </c>
      <c r="H306" s="214"/>
      <c r="I306" s="239">
        <v>1</v>
      </c>
    </row>
    <row r="307" spans="1:9" s="215" customFormat="1">
      <c r="A307" s="69" t="s">
        <v>3380</v>
      </c>
      <c r="B307" s="69" t="s">
        <v>3680</v>
      </c>
      <c r="C307" s="242">
        <f t="shared" si="6"/>
        <v>8570.2479338842986</v>
      </c>
      <c r="D307" s="217">
        <v>10370</v>
      </c>
      <c r="E307" s="28"/>
      <c r="F307" s="245" t="s">
        <v>5</v>
      </c>
      <c r="G307" s="79">
        <v>8590913968075</v>
      </c>
      <c r="H307" s="214"/>
      <c r="I307" s="239">
        <v>1</v>
      </c>
    </row>
    <row r="308" spans="1:9" s="215" customFormat="1">
      <c r="A308" s="69" t="s">
        <v>3381</v>
      </c>
      <c r="B308" s="69" t="s">
        <v>3681</v>
      </c>
      <c r="C308" s="242">
        <f t="shared" si="6"/>
        <v>9066.1157024793392</v>
      </c>
      <c r="D308" s="217">
        <v>10970</v>
      </c>
      <c r="E308" s="28"/>
      <c r="F308" s="245" t="s">
        <v>5</v>
      </c>
      <c r="G308" s="79">
        <v>8590913968082</v>
      </c>
      <c r="H308" s="214"/>
      <c r="I308" s="239">
        <v>1</v>
      </c>
    </row>
    <row r="309" spans="1:9" s="215" customFormat="1">
      <c r="A309" s="69" t="s">
        <v>3382</v>
      </c>
      <c r="B309" s="69" t="s">
        <v>3682</v>
      </c>
      <c r="C309" s="242">
        <f t="shared" si="6"/>
        <v>9561.9834710743798</v>
      </c>
      <c r="D309" s="217">
        <v>11570</v>
      </c>
      <c r="E309" s="28"/>
      <c r="F309" s="245" t="s">
        <v>5</v>
      </c>
      <c r="G309" s="79">
        <v>8590913968099</v>
      </c>
      <c r="H309" s="214"/>
      <c r="I309" s="239">
        <v>1</v>
      </c>
    </row>
    <row r="310" spans="1:9" s="215" customFormat="1">
      <c r="A310" s="69" t="s">
        <v>3383</v>
      </c>
      <c r="B310" s="69" t="s">
        <v>3683</v>
      </c>
      <c r="C310" s="242">
        <f t="shared" si="6"/>
        <v>10057.851239669422</v>
      </c>
      <c r="D310" s="217">
        <v>12170</v>
      </c>
      <c r="E310" s="28"/>
      <c r="F310" s="245" t="s">
        <v>5</v>
      </c>
      <c r="G310" s="79">
        <v>8590913968105</v>
      </c>
      <c r="H310" s="214"/>
      <c r="I310" s="239">
        <v>1</v>
      </c>
    </row>
    <row r="311" spans="1:9" s="215" customFormat="1">
      <c r="A311" s="69" t="s">
        <v>3384</v>
      </c>
      <c r="B311" s="69" t="s">
        <v>3684</v>
      </c>
      <c r="C311" s="242">
        <f t="shared" si="6"/>
        <v>10553.719008264463</v>
      </c>
      <c r="D311" s="217">
        <v>12770</v>
      </c>
      <c r="E311" s="28"/>
      <c r="F311" s="245" t="s">
        <v>5</v>
      </c>
      <c r="G311" s="79">
        <v>8590913968112</v>
      </c>
      <c r="H311" s="214"/>
      <c r="I311" s="239">
        <v>1</v>
      </c>
    </row>
    <row r="312" spans="1:9" s="215" customFormat="1">
      <c r="A312" s="69" t="s">
        <v>3385</v>
      </c>
      <c r="B312" s="69" t="s">
        <v>3685</v>
      </c>
      <c r="C312" s="242">
        <f t="shared" si="6"/>
        <v>8404.9586776859505</v>
      </c>
      <c r="D312" s="217">
        <v>10170</v>
      </c>
      <c r="E312" s="28"/>
      <c r="F312" s="245" t="s">
        <v>5</v>
      </c>
      <c r="G312" s="79">
        <v>8590913968129</v>
      </c>
      <c r="H312" s="214"/>
      <c r="I312" s="239">
        <v>1</v>
      </c>
    </row>
    <row r="313" spans="1:9" s="215" customFormat="1">
      <c r="A313" s="69" t="s">
        <v>3386</v>
      </c>
      <c r="B313" s="69" t="s">
        <v>3686</v>
      </c>
      <c r="C313" s="242">
        <f t="shared" si="6"/>
        <v>8900.8264462809911</v>
      </c>
      <c r="D313" s="217">
        <v>10770</v>
      </c>
      <c r="E313" s="28"/>
      <c r="F313" s="245" t="s">
        <v>5</v>
      </c>
      <c r="G313" s="79">
        <v>8590913968136</v>
      </c>
      <c r="H313" s="214"/>
      <c r="I313" s="239">
        <v>1</v>
      </c>
    </row>
    <row r="314" spans="1:9" s="215" customFormat="1">
      <c r="A314" s="69" t="s">
        <v>3387</v>
      </c>
      <c r="B314" s="69" t="s">
        <v>3687</v>
      </c>
      <c r="C314" s="242">
        <f t="shared" si="6"/>
        <v>9396.6942148760336</v>
      </c>
      <c r="D314" s="217">
        <v>11370</v>
      </c>
      <c r="E314" s="28"/>
      <c r="F314" s="245" t="s">
        <v>5</v>
      </c>
      <c r="G314" s="79">
        <v>8590913968143</v>
      </c>
      <c r="H314" s="214"/>
      <c r="I314" s="239">
        <v>1</v>
      </c>
    </row>
    <row r="315" spans="1:9" s="215" customFormat="1">
      <c r="A315" s="69" t="s">
        <v>3388</v>
      </c>
      <c r="B315" s="69" t="s">
        <v>3688</v>
      </c>
      <c r="C315" s="242">
        <f t="shared" si="6"/>
        <v>9975.2066115702473</v>
      </c>
      <c r="D315" s="217">
        <v>12070</v>
      </c>
      <c r="E315" s="28"/>
      <c r="F315" s="245" t="s">
        <v>5</v>
      </c>
      <c r="G315" s="79">
        <v>8590913968150</v>
      </c>
      <c r="H315" s="214"/>
      <c r="I315" s="239">
        <v>1</v>
      </c>
    </row>
    <row r="316" spans="1:9" s="215" customFormat="1">
      <c r="A316" s="69" t="s">
        <v>3389</v>
      </c>
      <c r="B316" s="69" t="s">
        <v>3689</v>
      </c>
      <c r="C316" s="242">
        <f t="shared" si="6"/>
        <v>10471.07438016529</v>
      </c>
      <c r="D316" s="217">
        <v>12670</v>
      </c>
      <c r="E316" s="28"/>
      <c r="F316" s="245" t="s">
        <v>5</v>
      </c>
      <c r="G316" s="79">
        <v>8590913968167</v>
      </c>
      <c r="H316" s="214"/>
      <c r="I316" s="239">
        <v>1</v>
      </c>
    </row>
    <row r="317" spans="1:9" s="215" customFormat="1">
      <c r="A317" s="69" t="s">
        <v>3390</v>
      </c>
      <c r="B317" s="69" t="s">
        <v>3690</v>
      </c>
      <c r="C317" s="242">
        <f t="shared" si="6"/>
        <v>10966.94214876033</v>
      </c>
      <c r="D317" s="217">
        <v>13270</v>
      </c>
      <c r="E317" s="28"/>
      <c r="F317" s="245" t="s">
        <v>5</v>
      </c>
      <c r="G317" s="79">
        <v>8590913968174</v>
      </c>
      <c r="H317" s="214"/>
      <c r="I317" s="239">
        <v>1</v>
      </c>
    </row>
    <row r="318" spans="1:9" s="215" customFormat="1">
      <c r="A318" s="69" t="s">
        <v>3391</v>
      </c>
      <c r="B318" s="69" t="s">
        <v>3691</v>
      </c>
      <c r="C318" s="242">
        <f t="shared" si="6"/>
        <v>8074.3801652892562</v>
      </c>
      <c r="D318" s="217">
        <v>9770</v>
      </c>
      <c r="E318" s="28"/>
      <c r="F318" s="245" t="s">
        <v>5</v>
      </c>
      <c r="G318" s="79">
        <v>8590913968181</v>
      </c>
      <c r="H318" s="214"/>
      <c r="I318" s="239">
        <v>1</v>
      </c>
    </row>
    <row r="319" spans="1:9" s="215" customFormat="1">
      <c r="A319" s="69" t="s">
        <v>3392</v>
      </c>
      <c r="B319" s="69" t="s">
        <v>3692</v>
      </c>
      <c r="C319" s="242">
        <f t="shared" si="6"/>
        <v>8570.2479338842986</v>
      </c>
      <c r="D319" s="217">
        <v>10370</v>
      </c>
      <c r="E319" s="28"/>
      <c r="F319" s="245" t="s">
        <v>5</v>
      </c>
      <c r="G319" s="79">
        <v>8590913968198</v>
      </c>
      <c r="H319" s="214"/>
      <c r="I319" s="239">
        <v>1</v>
      </c>
    </row>
    <row r="320" spans="1:9" s="215" customFormat="1">
      <c r="A320" s="69" t="s">
        <v>3393</v>
      </c>
      <c r="B320" s="69" t="s">
        <v>3693</v>
      </c>
      <c r="C320" s="242">
        <f t="shared" si="6"/>
        <v>9066.1157024793392</v>
      </c>
      <c r="D320" s="217">
        <v>10970</v>
      </c>
      <c r="E320" s="28"/>
      <c r="F320" s="245" t="s">
        <v>5</v>
      </c>
      <c r="G320" s="79">
        <v>8590913968204</v>
      </c>
      <c r="H320" s="214"/>
      <c r="I320" s="239">
        <v>1</v>
      </c>
    </row>
    <row r="321" spans="1:9" s="215" customFormat="1">
      <c r="A321" s="69" t="s">
        <v>3394</v>
      </c>
      <c r="B321" s="69" t="s">
        <v>3694</v>
      </c>
      <c r="C321" s="242">
        <f t="shared" si="6"/>
        <v>9561.9834710743798</v>
      </c>
      <c r="D321" s="217">
        <v>11570</v>
      </c>
      <c r="E321" s="28"/>
      <c r="F321" s="245" t="s">
        <v>5</v>
      </c>
      <c r="G321" s="79">
        <v>8590913968211</v>
      </c>
      <c r="H321" s="214"/>
      <c r="I321" s="239">
        <v>1</v>
      </c>
    </row>
    <row r="322" spans="1:9" s="215" customFormat="1">
      <c r="A322" s="69" t="s">
        <v>3395</v>
      </c>
      <c r="B322" s="69" t="s">
        <v>3695</v>
      </c>
      <c r="C322" s="242">
        <f t="shared" si="6"/>
        <v>9561.9834710743798</v>
      </c>
      <c r="D322" s="217">
        <v>11570</v>
      </c>
      <c r="E322" s="28"/>
      <c r="F322" s="245" t="s">
        <v>5</v>
      </c>
      <c r="G322" s="79">
        <v>8590913968228</v>
      </c>
      <c r="H322" s="214"/>
      <c r="I322" s="239">
        <v>1</v>
      </c>
    </row>
    <row r="323" spans="1:9" s="215" customFormat="1">
      <c r="A323" s="69" t="s">
        <v>3396</v>
      </c>
      <c r="B323" s="69" t="s">
        <v>3696</v>
      </c>
      <c r="C323" s="242">
        <f t="shared" si="6"/>
        <v>10553.719008264463</v>
      </c>
      <c r="D323" s="217">
        <v>12770</v>
      </c>
      <c r="E323" s="28"/>
      <c r="F323" s="245" t="s">
        <v>5</v>
      </c>
      <c r="G323" s="79">
        <v>8590913968235</v>
      </c>
      <c r="H323" s="214"/>
      <c r="I323" s="239">
        <v>1</v>
      </c>
    </row>
    <row r="324" spans="1:9" s="215" customFormat="1">
      <c r="A324" s="69" t="s">
        <v>3397</v>
      </c>
      <c r="B324" s="69" t="s">
        <v>3697</v>
      </c>
      <c r="C324" s="242">
        <f t="shared" si="6"/>
        <v>8074.3801652892562</v>
      </c>
      <c r="D324" s="217">
        <v>9770</v>
      </c>
      <c r="E324" s="28"/>
      <c r="F324" s="245" t="s">
        <v>5</v>
      </c>
      <c r="G324" s="79">
        <v>8590913968266</v>
      </c>
      <c r="H324" s="214"/>
      <c r="I324" s="239">
        <v>1</v>
      </c>
    </row>
    <row r="325" spans="1:9" s="215" customFormat="1">
      <c r="A325" s="69" t="s">
        <v>3398</v>
      </c>
      <c r="B325" s="69" t="s">
        <v>3698</v>
      </c>
      <c r="C325" s="242">
        <f t="shared" ref="C325:C371" si="7">D325/1.21</f>
        <v>8570.2479338842986</v>
      </c>
      <c r="D325" s="217">
        <v>10370</v>
      </c>
      <c r="E325" s="28"/>
      <c r="F325" s="245" t="s">
        <v>5</v>
      </c>
      <c r="G325" s="79">
        <v>8590913968273</v>
      </c>
      <c r="H325" s="214"/>
      <c r="I325" s="239">
        <v>1</v>
      </c>
    </row>
    <row r="326" spans="1:9" s="215" customFormat="1">
      <c r="A326" s="69" t="s">
        <v>3399</v>
      </c>
      <c r="B326" s="69" t="s">
        <v>3699</v>
      </c>
      <c r="C326" s="242">
        <f t="shared" si="7"/>
        <v>9066.1157024793392</v>
      </c>
      <c r="D326" s="217">
        <v>10970</v>
      </c>
      <c r="E326" s="28"/>
      <c r="F326" s="245" t="s">
        <v>5</v>
      </c>
      <c r="G326" s="79">
        <v>8590913968280</v>
      </c>
      <c r="H326" s="214"/>
      <c r="I326" s="239">
        <v>1</v>
      </c>
    </row>
    <row r="327" spans="1:9" s="215" customFormat="1">
      <c r="A327" s="69" t="s">
        <v>3400</v>
      </c>
      <c r="B327" s="69" t="s">
        <v>3700</v>
      </c>
      <c r="C327" s="242">
        <f t="shared" si="7"/>
        <v>9561.9834710743798</v>
      </c>
      <c r="D327" s="217">
        <v>11570</v>
      </c>
      <c r="E327" s="28"/>
      <c r="F327" s="245" t="s">
        <v>5</v>
      </c>
      <c r="G327" s="79">
        <v>8590913968297</v>
      </c>
      <c r="H327" s="214"/>
      <c r="I327" s="239">
        <v>1</v>
      </c>
    </row>
    <row r="328" spans="1:9" s="215" customFormat="1">
      <c r="A328" s="69" t="s">
        <v>3401</v>
      </c>
      <c r="B328" s="69" t="s">
        <v>3701</v>
      </c>
      <c r="C328" s="242">
        <f t="shared" si="7"/>
        <v>10057.851239669422</v>
      </c>
      <c r="D328" s="217">
        <v>12170</v>
      </c>
      <c r="E328" s="28"/>
      <c r="F328" s="245" t="s">
        <v>5</v>
      </c>
      <c r="G328" s="79">
        <v>8590913968303</v>
      </c>
      <c r="H328" s="214"/>
      <c r="I328" s="239">
        <v>1</v>
      </c>
    </row>
    <row r="329" spans="1:9" s="215" customFormat="1">
      <c r="A329" s="69" t="s">
        <v>3402</v>
      </c>
      <c r="B329" s="69" t="s">
        <v>3702</v>
      </c>
      <c r="C329" s="242">
        <f t="shared" si="7"/>
        <v>10553.719008264463</v>
      </c>
      <c r="D329" s="217">
        <v>12770</v>
      </c>
      <c r="E329" s="28"/>
      <c r="F329" s="245" t="s">
        <v>5</v>
      </c>
      <c r="G329" s="79">
        <v>8590913968310</v>
      </c>
      <c r="H329" s="214"/>
      <c r="I329" s="239">
        <v>1</v>
      </c>
    </row>
    <row r="330" spans="1:9" s="215" customFormat="1">
      <c r="A330" s="69" t="s">
        <v>3403</v>
      </c>
      <c r="B330" s="69" t="s">
        <v>3703</v>
      </c>
      <c r="C330" s="242">
        <f t="shared" si="7"/>
        <v>8404.9586776859505</v>
      </c>
      <c r="D330" s="217">
        <v>10170</v>
      </c>
      <c r="E330" s="28"/>
      <c r="F330" s="245" t="s">
        <v>5</v>
      </c>
      <c r="G330" s="79">
        <v>8590913968327</v>
      </c>
      <c r="H330" s="214"/>
      <c r="I330" s="239">
        <v>1</v>
      </c>
    </row>
    <row r="331" spans="1:9" s="215" customFormat="1">
      <c r="A331" s="69" t="s">
        <v>3404</v>
      </c>
      <c r="B331" s="69" t="s">
        <v>3704</v>
      </c>
      <c r="C331" s="242">
        <f t="shared" si="7"/>
        <v>8900.8264462809911</v>
      </c>
      <c r="D331" s="217">
        <v>10770</v>
      </c>
      <c r="E331" s="28"/>
      <c r="F331" s="245" t="s">
        <v>5</v>
      </c>
      <c r="G331" s="79">
        <v>8590913968334</v>
      </c>
      <c r="H331" s="214"/>
      <c r="I331" s="239">
        <v>1</v>
      </c>
    </row>
    <row r="332" spans="1:9" s="215" customFormat="1">
      <c r="A332" s="69" t="s">
        <v>3405</v>
      </c>
      <c r="B332" s="69" t="s">
        <v>3705</v>
      </c>
      <c r="C332" s="242">
        <f t="shared" si="7"/>
        <v>9396.6942148760336</v>
      </c>
      <c r="D332" s="217">
        <v>11370</v>
      </c>
      <c r="E332" s="28"/>
      <c r="F332" s="245" t="s">
        <v>5</v>
      </c>
      <c r="G332" s="79">
        <v>8590913968341</v>
      </c>
      <c r="H332" s="214"/>
      <c r="I332" s="239">
        <v>1</v>
      </c>
    </row>
    <row r="333" spans="1:9" s="215" customFormat="1">
      <c r="A333" s="69" t="s">
        <v>3406</v>
      </c>
      <c r="B333" s="69" t="s">
        <v>3706</v>
      </c>
      <c r="C333" s="242">
        <f t="shared" si="7"/>
        <v>9975.2066115702473</v>
      </c>
      <c r="D333" s="217">
        <v>12070</v>
      </c>
      <c r="E333" s="28"/>
      <c r="F333" s="245" t="s">
        <v>5</v>
      </c>
      <c r="G333" s="79">
        <v>8590913968358</v>
      </c>
      <c r="H333" s="214"/>
      <c r="I333" s="239">
        <v>1</v>
      </c>
    </row>
    <row r="334" spans="1:9" s="215" customFormat="1">
      <c r="A334" s="69" t="s">
        <v>3407</v>
      </c>
      <c r="B334" s="69" t="s">
        <v>3707</v>
      </c>
      <c r="C334" s="242">
        <f t="shared" si="7"/>
        <v>10471.07438016529</v>
      </c>
      <c r="D334" s="217">
        <v>12670</v>
      </c>
      <c r="E334" s="28"/>
      <c r="F334" s="245" t="s">
        <v>5</v>
      </c>
      <c r="G334" s="79">
        <v>8590913968365</v>
      </c>
      <c r="H334" s="214"/>
      <c r="I334" s="239">
        <v>1</v>
      </c>
    </row>
    <row r="335" spans="1:9" s="215" customFormat="1">
      <c r="A335" s="69" t="s">
        <v>3408</v>
      </c>
      <c r="B335" s="69" t="s">
        <v>3708</v>
      </c>
      <c r="C335" s="242">
        <f t="shared" si="7"/>
        <v>10966.94214876033</v>
      </c>
      <c r="D335" s="217">
        <v>13270</v>
      </c>
      <c r="E335" s="28"/>
      <c r="F335" s="245" t="s">
        <v>5</v>
      </c>
      <c r="G335" s="79">
        <v>8590913968372</v>
      </c>
      <c r="H335" s="214"/>
      <c r="I335" s="239">
        <v>1</v>
      </c>
    </row>
    <row r="336" spans="1:9" s="215" customFormat="1">
      <c r="A336" s="69" t="s">
        <v>3409</v>
      </c>
      <c r="B336" s="69" t="s">
        <v>3709</v>
      </c>
      <c r="C336" s="242">
        <f t="shared" si="7"/>
        <v>8735.5371900826449</v>
      </c>
      <c r="D336" s="217">
        <v>10570</v>
      </c>
      <c r="E336" s="28"/>
      <c r="F336" s="245" t="s">
        <v>5</v>
      </c>
      <c r="G336" s="79">
        <v>8590913968389</v>
      </c>
      <c r="H336" s="214"/>
      <c r="I336" s="239">
        <v>1</v>
      </c>
    </row>
    <row r="337" spans="1:9" s="215" customFormat="1">
      <c r="A337" s="69" t="s">
        <v>3410</v>
      </c>
      <c r="B337" s="69" t="s">
        <v>3710</v>
      </c>
      <c r="C337" s="242">
        <f t="shared" si="7"/>
        <v>9231.4049586776855</v>
      </c>
      <c r="D337" s="217">
        <v>11170</v>
      </c>
      <c r="E337" s="28"/>
      <c r="F337" s="245" t="s">
        <v>5</v>
      </c>
      <c r="G337" s="79">
        <v>8590913968396</v>
      </c>
      <c r="H337" s="214"/>
      <c r="I337" s="239">
        <v>1</v>
      </c>
    </row>
    <row r="338" spans="1:9" s="215" customFormat="1">
      <c r="A338" s="69" t="s">
        <v>3411</v>
      </c>
      <c r="B338" s="69" t="s">
        <v>3711</v>
      </c>
      <c r="C338" s="242">
        <f t="shared" si="7"/>
        <v>9727.2727272727279</v>
      </c>
      <c r="D338" s="217">
        <v>11770</v>
      </c>
      <c r="E338" s="28"/>
      <c r="F338" s="245" t="s">
        <v>5</v>
      </c>
      <c r="G338" s="79">
        <v>8590913968402</v>
      </c>
      <c r="H338" s="214"/>
      <c r="I338" s="239">
        <v>1</v>
      </c>
    </row>
    <row r="339" spans="1:9" s="215" customFormat="1">
      <c r="A339" s="69" t="s">
        <v>3412</v>
      </c>
      <c r="B339" s="69" t="s">
        <v>3712</v>
      </c>
      <c r="C339" s="242">
        <f t="shared" si="7"/>
        <v>10223.140495867769</v>
      </c>
      <c r="D339" s="217">
        <v>12370</v>
      </c>
      <c r="E339" s="28"/>
      <c r="F339" s="245" t="s">
        <v>5</v>
      </c>
      <c r="G339" s="79">
        <v>8590913968419</v>
      </c>
      <c r="H339" s="214"/>
      <c r="I339" s="239">
        <v>1</v>
      </c>
    </row>
    <row r="340" spans="1:9" s="215" customFormat="1">
      <c r="A340" s="69" t="s">
        <v>3413</v>
      </c>
      <c r="B340" s="69" t="s">
        <v>3713</v>
      </c>
      <c r="C340" s="242">
        <f t="shared" si="7"/>
        <v>10719.008264462811</v>
      </c>
      <c r="D340" s="217">
        <v>12970</v>
      </c>
      <c r="E340" s="28"/>
      <c r="F340" s="245" t="s">
        <v>5</v>
      </c>
      <c r="G340" s="79">
        <v>8590913968426</v>
      </c>
      <c r="H340" s="214"/>
      <c r="I340" s="239">
        <v>1</v>
      </c>
    </row>
    <row r="341" spans="1:9" s="215" customFormat="1">
      <c r="A341" s="69" t="s">
        <v>3414</v>
      </c>
      <c r="B341" s="69" t="s">
        <v>3714</v>
      </c>
      <c r="C341" s="242">
        <f t="shared" si="7"/>
        <v>11214.876033057852</v>
      </c>
      <c r="D341" s="217">
        <v>13570</v>
      </c>
      <c r="E341" s="28"/>
      <c r="F341" s="245" t="s">
        <v>5</v>
      </c>
      <c r="G341" s="79">
        <v>8590913968433</v>
      </c>
      <c r="H341" s="214"/>
      <c r="I341" s="239">
        <v>1</v>
      </c>
    </row>
    <row r="342" spans="1:9" s="215" customFormat="1">
      <c r="A342" s="69" t="s">
        <v>3415</v>
      </c>
      <c r="B342" s="69" t="s">
        <v>3715</v>
      </c>
      <c r="C342" s="242">
        <f t="shared" si="7"/>
        <v>8735.5371900826449</v>
      </c>
      <c r="D342" s="217">
        <v>10570</v>
      </c>
      <c r="E342" s="28"/>
      <c r="F342" s="245" t="s">
        <v>5</v>
      </c>
      <c r="G342" s="79">
        <v>8590913968440</v>
      </c>
      <c r="H342" s="214"/>
      <c r="I342" s="239">
        <v>1</v>
      </c>
    </row>
    <row r="343" spans="1:9" s="215" customFormat="1">
      <c r="A343" s="69" t="s">
        <v>3416</v>
      </c>
      <c r="B343" s="69" t="s">
        <v>3716</v>
      </c>
      <c r="C343" s="242">
        <f t="shared" si="7"/>
        <v>9231.4049586776855</v>
      </c>
      <c r="D343" s="217">
        <v>11170</v>
      </c>
      <c r="E343" s="28"/>
      <c r="F343" s="245" t="s">
        <v>5</v>
      </c>
      <c r="G343" s="79">
        <v>8590913968457</v>
      </c>
      <c r="H343" s="214"/>
      <c r="I343" s="239">
        <v>1</v>
      </c>
    </row>
    <row r="344" spans="1:9" s="215" customFormat="1">
      <c r="A344" s="69" t="s">
        <v>3417</v>
      </c>
      <c r="B344" s="69" t="s">
        <v>3717</v>
      </c>
      <c r="C344" s="242">
        <f t="shared" si="7"/>
        <v>9727.2727272727279</v>
      </c>
      <c r="D344" s="217">
        <v>11770</v>
      </c>
      <c r="E344" s="28"/>
      <c r="F344" s="245" t="s">
        <v>5</v>
      </c>
      <c r="G344" s="79">
        <v>8590913968464</v>
      </c>
      <c r="H344" s="214"/>
      <c r="I344" s="239">
        <v>1</v>
      </c>
    </row>
    <row r="345" spans="1:9" s="215" customFormat="1">
      <c r="A345" s="69" t="s">
        <v>3418</v>
      </c>
      <c r="B345" s="69" t="s">
        <v>3718</v>
      </c>
      <c r="C345" s="242">
        <f t="shared" si="7"/>
        <v>10223.140495867769</v>
      </c>
      <c r="D345" s="217">
        <v>12370</v>
      </c>
      <c r="E345" s="28"/>
      <c r="F345" s="245" t="s">
        <v>5</v>
      </c>
      <c r="G345" s="79">
        <v>8590913968471</v>
      </c>
      <c r="H345" s="214"/>
      <c r="I345" s="239">
        <v>1</v>
      </c>
    </row>
    <row r="346" spans="1:9" s="215" customFormat="1">
      <c r="A346" s="69" t="s">
        <v>3419</v>
      </c>
      <c r="B346" s="69" t="s">
        <v>3719</v>
      </c>
      <c r="C346" s="242">
        <f t="shared" si="7"/>
        <v>10719.008264462811</v>
      </c>
      <c r="D346" s="217">
        <v>12970</v>
      </c>
      <c r="E346" s="28"/>
      <c r="F346" s="245" t="s">
        <v>5</v>
      </c>
      <c r="G346" s="79">
        <v>8590913968488</v>
      </c>
      <c r="H346" s="214"/>
      <c r="I346" s="239">
        <v>1</v>
      </c>
    </row>
    <row r="347" spans="1:9" s="215" customFormat="1">
      <c r="A347" s="69" t="s">
        <v>3420</v>
      </c>
      <c r="B347" s="69" t="s">
        <v>3720</v>
      </c>
      <c r="C347" s="242">
        <f t="shared" si="7"/>
        <v>11214.876033057852</v>
      </c>
      <c r="D347" s="217">
        <v>13570</v>
      </c>
      <c r="E347" s="28"/>
      <c r="F347" s="245" t="s">
        <v>5</v>
      </c>
      <c r="G347" s="79">
        <v>8590913968495</v>
      </c>
      <c r="H347" s="214"/>
      <c r="I347" s="239">
        <v>1</v>
      </c>
    </row>
    <row r="348" spans="1:9" s="215" customFormat="1">
      <c r="A348" s="69" t="s">
        <v>3421</v>
      </c>
      <c r="B348" s="69" t="s">
        <v>3721</v>
      </c>
      <c r="C348" s="242">
        <f t="shared" si="7"/>
        <v>9066.1157024793392</v>
      </c>
      <c r="D348" s="217">
        <v>10970</v>
      </c>
      <c r="E348" s="28"/>
      <c r="F348" s="245" t="s">
        <v>5</v>
      </c>
      <c r="G348" s="79">
        <v>8590913968501</v>
      </c>
      <c r="H348" s="214"/>
      <c r="I348" s="239">
        <v>1</v>
      </c>
    </row>
    <row r="349" spans="1:9" s="215" customFormat="1">
      <c r="A349" s="69" t="s">
        <v>3422</v>
      </c>
      <c r="B349" s="69" t="s">
        <v>3722</v>
      </c>
      <c r="C349" s="242">
        <f t="shared" si="7"/>
        <v>9561.9834710743798</v>
      </c>
      <c r="D349" s="217">
        <v>11570</v>
      </c>
      <c r="E349" s="28"/>
      <c r="F349" s="245" t="s">
        <v>5</v>
      </c>
      <c r="G349" s="79">
        <v>8590913968518</v>
      </c>
      <c r="H349" s="214"/>
      <c r="I349" s="239">
        <v>1</v>
      </c>
    </row>
    <row r="350" spans="1:9" s="215" customFormat="1">
      <c r="A350" s="69" t="s">
        <v>3423</v>
      </c>
      <c r="B350" s="69" t="s">
        <v>3723</v>
      </c>
      <c r="C350" s="242">
        <f t="shared" si="7"/>
        <v>10057.851239669422</v>
      </c>
      <c r="D350" s="217">
        <v>12170</v>
      </c>
      <c r="E350" s="28"/>
      <c r="F350" s="245" t="s">
        <v>5</v>
      </c>
      <c r="G350" s="79">
        <v>8590913968525</v>
      </c>
      <c r="H350" s="214"/>
      <c r="I350" s="239">
        <v>1</v>
      </c>
    </row>
    <row r="351" spans="1:9" s="215" customFormat="1">
      <c r="A351" s="69" t="s">
        <v>3424</v>
      </c>
      <c r="B351" s="69" t="s">
        <v>3724</v>
      </c>
      <c r="C351" s="242">
        <f t="shared" si="7"/>
        <v>10636.363636363636</v>
      </c>
      <c r="D351" s="217">
        <v>12870</v>
      </c>
      <c r="E351" s="28"/>
      <c r="F351" s="245" t="s">
        <v>5</v>
      </c>
      <c r="G351" s="79">
        <v>8590913968532</v>
      </c>
      <c r="H351" s="214"/>
      <c r="I351" s="239">
        <v>1</v>
      </c>
    </row>
    <row r="352" spans="1:9" s="215" customFormat="1">
      <c r="A352" s="69" t="s">
        <v>3425</v>
      </c>
      <c r="B352" s="69" t="s">
        <v>3725</v>
      </c>
      <c r="C352" s="242">
        <f t="shared" si="7"/>
        <v>11132.231404958678</v>
      </c>
      <c r="D352" s="217">
        <v>13470</v>
      </c>
      <c r="E352" s="28"/>
      <c r="F352" s="245" t="s">
        <v>5</v>
      </c>
      <c r="G352" s="79">
        <v>8590913968549</v>
      </c>
      <c r="H352" s="214"/>
      <c r="I352" s="239">
        <v>1</v>
      </c>
    </row>
    <row r="353" spans="1:9" s="215" customFormat="1">
      <c r="A353" s="69" t="s">
        <v>3426</v>
      </c>
      <c r="B353" s="69" t="s">
        <v>3726</v>
      </c>
      <c r="C353" s="242">
        <f t="shared" si="7"/>
        <v>11628.099173553719</v>
      </c>
      <c r="D353" s="217">
        <v>14070</v>
      </c>
      <c r="E353" s="28"/>
      <c r="F353" s="245" t="s">
        <v>5</v>
      </c>
      <c r="G353" s="79">
        <v>8590913968556</v>
      </c>
      <c r="H353" s="214"/>
      <c r="I353" s="239">
        <v>1</v>
      </c>
    </row>
    <row r="354" spans="1:9" s="215" customFormat="1">
      <c r="A354" s="69" t="s">
        <v>3427</v>
      </c>
      <c r="B354" s="69" t="s">
        <v>3727</v>
      </c>
      <c r="C354" s="242">
        <f t="shared" si="7"/>
        <v>8735.5371900826449</v>
      </c>
      <c r="D354" s="217">
        <v>10570</v>
      </c>
      <c r="E354" s="28"/>
      <c r="F354" s="245" t="s">
        <v>5</v>
      </c>
      <c r="G354" s="79">
        <v>8590913968563</v>
      </c>
      <c r="H354" s="214"/>
      <c r="I354" s="239">
        <v>1</v>
      </c>
    </row>
    <row r="355" spans="1:9" s="215" customFormat="1">
      <c r="A355" s="69" t="s">
        <v>3428</v>
      </c>
      <c r="B355" s="69" t="s">
        <v>3728</v>
      </c>
      <c r="C355" s="242">
        <f t="shared" si="7"/>
        <v>9231.4049586776855</v>
      </c>
      <c r="D355" s="217">
        <v>11170</v>
      </c>
      <c r="E355" s="28"/>
      <c r="F355" s="245" t="s">
        <v>5</v>
      </c>
      <c r="G355" s="79">
        <v>8590913968570</v>
      </c>
      <c r="H355" s="214"/>
      <c r="I355" s="239">
        <v>1</v>
      </c>
    </row>
    <row r="356" spans="1:9" s="215" customFormat="1">
      <c r="A356" s="69" t="s">
        <v>3429</v>
      </c>
      <c r="B356" s="69" t="s">
        <v>3729</v>
      </c>
      <c r="C356" s="242">
        <f t="shared" si="7"/>
        <v>9727.2727272727279</v>
      </c>
      <c r="D356" s="217">
        <v>11770</v>
      </c>
      <c r="E356" s="28"/>
      <c r="F356" s="245" t="s">
        <v>5</v>
      </c>
      <c r="G356" s="79">
        <v>8590913968587</v>
      </c>
      <c r="H356" s="214"/>
      <c r="I356" s="239">
        <v>1</v>
      </c>
    </row>
    <row r="357" spans="1:9" s="215" customFormat="1">
      <c r="A357" s="69" t="s">
        <v>3430</v>
      </c>
      <c r="B357" s="69" t="s">
        <v>3730</v>
      </c>
      <c r="C357" s="242">
        <f t="shared" si="7"/>
        <v>10223.140495867769</v>
      </c>
      <c r="D357" s="217">
        <v>12370</v>
      </c>
      <c r="E357" s="28"/>
      <c r="F357" s="245" t="s">
        <v>5</v>
      </c>
      <c r="G357" s="79">
        <v>8590913968594</v>
      </c>
      <c r="H357" s="214"/>
      <c r="I357" s="239">
        <v>1</v>
      </c>
    </row>
    <row r="358" spans="1:9" s="215" customFormat="1">
      <c r="A358" s="69" t="s">
        <v>3431</v>
      </c>
      <c r="B358" s="69" t="s">
        <v>3731</v>
      </c>
      <c r="C358" s="242">
        <f t="shared" si="7"/>
        <v>10719.008264462811</v>
      </c>
      <c r="D358" s="217">
        <v>12970</v>
      </c>
      <c r="E358" s="28"/>
      <c r="F358" s="245" t="s">
        <v>5</v>
      </c>
      <c r="G358" s="79">
        <v>8590913968600</v>
      </c>
      <c r="H358" s="214"/>
      <c r="I358" s="239">
        <v>1</v>
      </c>
    </row>
    <row r="359" spans="1:9" s="215" customFormat="1">
      <c r="A359" s="69" t="s">
        <v>3432</v>
      </c>
      <c r="B359" s="69" t="s">
        <v>3732</v>
      </c>
      <c r="C359" s="242">
        <f t="shared" si="7"/>
        <v>11214.876033057852</v>
      </c>
      <c r="D359" s="217">
        <v>13570</v>
      </c>
      <c r="E359" s="28"/>
      <c r="F359" s="245" t="s">
        <v>5</v>
      </c>
      <c r="G359" s="79">
        <v>8590913968617</v>
      </c>
      <c r="H359" s="214"/>
      <c r="I359" s="239">
        <v>1</v>
      </c>
    </row>
    <row r="360" spans="1:9" s="215" customFormat="1">
      <c r="A360" s="69" t="s">
        <v>3433</v>
      </c>
      <c r="B360" s="69" t="s">
        <v>3733</v>
      </c>
      <c r="C360" s="242">
        <f t="shared" si="7"/>
        <v>8074.3801652892562</v>
      </c>
      <c r="D360" s="217">
        <v>9770</v>
      </c>
      <c r="E360" s="28"/>
      <c r="F360" s="245" t="s">
        <v>5</v>
      </c>
      <c r="G360" s="79">
        <v>8590913968624</v>
      </c>
      <c r="H360" s="214"/>
      <c r="I360" s="239">
        <v>1</v>
      </c>
    </row>
    <row r="361" spans="1:9" s="215" customFormat="1">
      <c r="A361" s="69" t="s">
        <v>3434</v>
      </c>
      <c r="B361" s="69" t="s">
        <v>3734</v>
      </c>
      <c r="C361" s="242">
        <f t="shared" si="7"/>
        <v>8570.2479338842986</v>
      </c>
      <c r="D361" s="217">
        <v>10370</v>
      </c>
      <c r="E361" s="28"/>
      <c r="F361" s="245" t="s">
        <v>5</v>
      </c>
      <c r="G361" s="79">
        <v>8590913968631</v>
      </c>
      <c r="H361" s="214"/>
      <c r="I361" s="239">
        <v>1</v>
      </c>
    </row>
    <row r="362" spans="1:9" s="215" customFormat="1">
      <c r="A362" s="69" t="s">
        <v>3435</v>
      </c>
      <c r="B362" s="69" t="s">
        <v>3735</v>
      </c>
      <c r="C362" s="242">
        <f t="shared" si="7"/>
        <v>9066.1157024793392</v>
      </c>
      <c r="D362" s="217">
        <v>10970</v>
      </c>
      <c r="E362" s="28"/>
      <c r="F362" s="245" t="s">
        <v>5</v>
      </c>
      <c r="G362" s="79">
        <v>8590913968648</v>
      </c>
      <c r="H362" s="214"/>
      <c r="I362" s="239">
        <v>1</v>
      </c>
    </row>
    <row r="363" spans="1:9" s="215" customFormat="1">
      <c r="A363" s="69" t="s">
        <v>3436</v>
      </c>
      <c r="B363" s="69" t="s">
        <v>3736</v>
      </c>
      <c r="C363" s="242">
        <f t="shared" si="7"/>
        <v>9561.9834710743798</v>
      </c>
      <c r="D363" s="217">
        <v>11570</v>
      </c>
      <c r="E363" s="28"/>
      <c r="F363" s="245" t="s">
        <v>5</v>
      </c>
      <c r="G363" s="79">
        <v>8590913968655</v>
      </c>
      <c r="H363" s="214"/>
      <c r="I363" s="239">
        <v>1</v>
      </c>
    </row>
    <row r="364" spans="1:9" s="215" customFormat="1">
      <c r="A364" s="69" t="s">
        <v>3437</v>
      </c>
      <c r="B364" s="69" t="s">
        <v>3737</v>
      </c>
      <c r="C364" s="242">
        <f t="shared" si="7"/>
        <v>10057.851239669422</v>
      </c>
      <c r="D364" s="217">
        <v>12170</v>
      </c>
      <c r="E364" s="28"/>
      <c r="F364" s="245" t="s">
        <v>5</v>
      </c>
      <c r="G364" s="79">
        <v>8590913968662</v>
      </c>
      <c r="H364" s="214"/>
      <c r="I364" s="239">
        <v>1</v>
      </c>
    </row>
    <row r="365" spans="1:9" s="215" customFormat="1">
      <c r="A365" s="69" t="s">
        <v>3438</v>
      </c>
      <c r="B365" s="69" t="s">
        <v>3738</v>
      </c>
      <c r="C365" s="242">
        <f t="shared" si="7"/>
        <v>10553.719008264463</v>
      </c>
      <c r="D365" s="217">
        <v>12770</v>
      </c>
      <c r="E365" s="28"/>
      <c r="F365" s="245" t="s">
        <v>5</v>
      </c>
      <c r="G365" s="79">
        <v>8590913968679</v>
      </c>
      <c r="H365" s="214"/>
      <c r="I365" s="239">
        <v>1</v>
      </c>
    </row>
    <row r="366" spans="1:9" s="215" customFormat="1">
      <c r="A366" s="69" t="s">
        <v>3439</v>
      </c>
      <c r="B366" s="69" t="s">
        <v>3739</v>
      </c>
      <c r="C366" s="242">
        <f t="shared" si="7"/>
        <v>8074.3801652892562</v>
      </c>
      <c r="D366" s="217">
        <v>9770</v>
      </c>
      <c r="E366" s="28"/>
      <c r="F366" s="245" t="s">
        <v>5</v>
      </c>
      <c r="G366" s="79">
        <v>8590913968686</v>
      </c>
      <c r="H366" s="214"/>
      <c r="I366" s="239">
        <v>1</v>
      </c>
    </row>
    <row r="367" spans="1:9" s="215" customFormat="1">
      <c r="A367" s="69" t="s">
        <v>3440</v>
      </c>
      <c r="B367" s="69" t="s">
        <v>3740</v>
      </c>
      <c r="C367" s="242">
        <f t="shared" si="7"/>
        <v>8570.2479338842986</v>
      </c>
      <c r="D367" s="217">
        <v>10370</v>
      </c>
      <c r="E367" s="28"/>
      <c r="F367" s="245" t="s">
        <v>5</v>
      </c>
      <c r="G367" s="79">
        <v>8590913968693</v>
      </c>
      <c r="H367" s="214"/>
      <c r="I367" s="239">
        <v>1</v>
      </c>
    </row>
    <row r="368" spans="1:9" s="215" customFormat="1">
      <c r="A368" s="69" t="s">
        <v>3441</v>
      </c>
      <c r="B368" s="69" t="s">
        <v>3741</v>
      </c>
      <c r="C368" s="242">
        <f t="shared" si="7"/>
        <v>9066.1157024793392</v>
      </c>
      <c r="D368" s="217">
        <v>10970</v>
      </c>
      <c r="E368" s="28"/>
      <c r="F368" s="245" t="s">
        <v>5</v>
      </c>
      <c r="G368" s="79">
        <v>8590913968709</v>
      </c>
      <c r="H368" s="214"/>
      <c r="I368" s="239">
        <v>1</v>
      </c>
    </row>
    <row r="369" spans="1:9" s="215" customFormat="1">
      <c r="A369" s="69" t="s">
        <v>3442</v>
      </c>
      <c r="B369" s="69" t="s">
        <v>3742</v>
      </c>
      <c r="C369" s="242">
        <f t="shared" si="7"/>
        <v>9561.9834710743798</v>
      </c>
      <c r="D369" s="217">
        <v>11570</v>
      </c>
      <c r="E369" s="28"/>
      <c r="F369" s="245" t="s">
        <v>5</v>
      </c>
      <c r="G369" s="79">
        <v>8590913968716</v>
      </c>
      <c r="H369" s="214"/>
      <c r="I369" s="239">
        <v>1</v>
      </c>
    </row>
    <row r="370" spans="1:9" s="215" customFormat="1">
      <c r="A370" s="69" t="s">
        <v>3443</v>
      </c>
      <c r="B370" s="69" t="s">
        <v>3743</v>
      </c>
      <c r="C370" s="242">
        <f t="shared" si="7"/>
        <v>10057.851239669422</v>
      </c>
      <c r="D370" s="217">
        <v>12170</v>
      </c>
      <c r="E370" s="28"/>
      <c r="F370" s="245" t="s">
        <v>5</v>
      </c>
      <c r="G370" s="79">
        <v>8590913968723</v>
      </c>
      <c r="H370" s="214"/>
      <c r="I370" s="239">
        <v>1</v>
      </c>
    </row>
    <row r="371" spans="1:9" s="215" customFormat="1">
      <c r="A371" s="69" t="s">
        <v>3444</v>
      </c>
      <c r="B371" s="69" t="s">
        <v>3744</v>
      </c>
      <c r="C371" s="242">
        <f t="shared" si="7"/>
        <v>10553.719008264463</v>
      </c>
      <c r="D371" s="217">
        <v>12770</v>
      </c>
      <c r="E371" s="28"/>
      <c r="F371" s="245" t="s">
        <v>5</v>
      </c>
      <c r="G371" s="79">
        <v>8590913968730</v>
      </c>
      <c r="H371" s="214"/>
      <c r="I371" s="239">
        <v>1</v>
      </c>
    </row>
    <row r="372" spans="1:9">
      <c r="A372" s="146" t="s">
        <v>4</v>
      </c>
      <c r="B372" s="57" t="s">
        <v>2061</v>
      </c>
      <c r="C372" s="70"/>
      <c r="D372" s="71"/>
      <c r="E372" s="28"/>
      <c r="F372" s="58"/>
      <c r="G372" s="59"/>
      <c r="H372" s="56"/>
    </row>
    <row r="373" spans="1:9">
      <c r="A373" s="146"/>
      <c r="B373" s="64" t="s">
        <v>402</v>
      </c>
      <c r="C373" s="70"/>
      <c r="D373" s="71"/>
      <c r="E373" s="28"/>
      <c r="F373" s="58"/>
      <c r="G373" s="59"/>
      <c r="H373" s="56"/>
    </row>
    <row r="374" spans="1:9">
      <c r="A374" s="147" t="s">
        <v>2062</v>
      </c>
      <c r="B374" s="62" t="s">
        <v>2071</v>
      </c>
      <c r="C374" s="221">
        <f>D374/1.21</f>
        <v>13214.876033057852</v>
      </c>
      <c r="D374" s="72">
        <v>15990</v>
      </c>
      <c r="E374" s="28">
        <f t="shared" ref="E374:E379" si="8">IF((C374*((21/100)+1))/24.5&lt;1.3,ROUND(((C374*((21/100)+1))/24.5),2),IF((C374*((21/100)+1))/24.5&lt;21.74,ROUND(((C374*((21/100)+1))/24.5),1),IF((C374*((21/100)+1))/24.5&lt;43.48,MROUND(((C374*((21/100)+1))/24.5),0.5),IF(VALUE(RIGHT(ROUND(((C374*((21/100)+1))/24.5),0),1))=1,ROUND(((C374*((21/100)+1))/24.5),0)-2,IF(VALUE(RIGHT(ROUND(((C374*((21/100)+1))/24.5),0),1))=2,ROUND(((C374*((21/100)+1))/24.5),0)-3,IF(VALUE(RIGHT(ROUND(((C374*((21/100)+1))/24.5),0),1))=3,ROUND(((C374*((21/100)+1))/24.5),0)+2,IF(VALUE(RIGHT(ROUND(((C374*((21/100)+1))/24.5),0),1))=4,ROUND(((C374*((21/100)+1))/24.5),0)+1,IF(VALUE(RIGHT(ROUND(((C374*((21/100)+1))/24.5),0),1))=5,ROUND(((C374*((21/100)+1))/24.5),0),IF(VALUE(RIGHT(ROUND(((C374*((21/100)+1))/24.5),0),1))=6,ROUND(((C374*((21/100)+1))/24.5),0)-1,IF(VALUE(RIGHT(ROUND(((C374*((21/100)+1))/24.5),0),1))=7,ROUND(((C374*((21/100)+1))/24.5),0)+1,IF(VALUE(RIGHT(ROUND(((C374*((21/100)+1))/24.5),0),1))=8,ROUND(((C374*((21/100)+1))/24.5),0),IF(VALUE(RIGHT(ROUND(((C374*((21/100)+1))/24.5),0),1))=9,ROUND(((C374*((21/100)+1))/24.5),0),ROUND(((C374*((21/100)+1))/24.5),0)-1))))))))))))</f>
        <v>655</v>
      </c>
      <c r="F374" s="2" t="s">
        <v>5</v>
      </c>
      <c r="G374" s="66">
        <v>8590913910340</v>
      </c>
      <c r="H374" s="65"/>
      <c r="I374" s="193">
        <v>1</v>
      </c>
    </row>
    <row r="375" spans="1:9">
      <c r="A375" s="147" t="s">
        <v>2063</v>
      </c>
      <c r="B375" s="62" t="s">
        <v>2072</v>
      </c>
      <c r="C375" s="221">
        <f>D375/1.21</f>
        <v>14041.322314049587</v>
      </c>
      <c r="D375" s="72">
        <v>16990</v>
      </c>
      <c r="E375" s="28">
        <f t="shared" si="8"/>
        <v>695</v>
      </c>
      <c r="F375" s="2" t="s">
        <v>5</v>
      </c>
      <c r="G375" s="66">
        <v>8590913910357</v>
      </c>
      <c r="H375" s="65"/>
      <c r="I375" s="193">
        <v>1</v>
      </c>
    </row>
    <row r="376" spans="1:9">
      <c r="A376" s="147" t="s">
        <v>2064</v>
      </c>
      <c r="B376" s="62" t="s">
        <v>2073</v>
      </c>
      <c r="C376" s="221">
        <f>D376/1.21</f>
        <v>14867.768595041323</v>
      </c>
      <c r="D376" s="72">
        <v>17990</v>
      </c>
      <c r="E376" s="28">
        <f t="shared" si="8"/>
        <v>735</v>
      </c>
      <c r="F376" s="2" t="s">
        <v>5</v>
      </c>
      <c r="G376" s="66">
        <v>8590913910364</v>
      </c>
      <c r="H376" s="65"/>
      <c r="I376" s="193">
        <v>1</v>
      </c>
    </row>
    <row r="377" spans="1:9">
      <c r="A377" s="147" t="s">
        <v>2065</v>
      </c>
      <c r="B377" s="62" t="s">
        <v>2074</v>
      </c>
      <c r="C377" s="221">
        <f t="shared" ref="C377:C379" si="9">D377/1.21</f>
        <v>15694.214876033058</v>
      </c>
      <c r="D377" s="72">
        <v>18990</v>
      </c>
      <c r="E377" s="28">
        <f t="shared" si="8"/>
        <v>775</v>
      </c>
      <c r="F377" s="2" t="s">
        <v>5</v>
      </c>
      <c r="G377" s="66">
        <v>8590913910371</v>
      </c>
      <c r="H377" s="65"/>
      <c r="I377" s="193">
        <v>1</v>
      </c>
    </row>
    <row r="378" spans="1:9">
      <c r="A378" s="147" t="s">
        <v>2066</v>
      </c>
      <c r="B378" s="62" t="s">
        <v>2075</v>
      </c>
      <c r="C378" s="221">
        <f t="shared" si="9"/>
        <v>16520.661157024795</v>
      </c>
      <c r="D378" s="72">
        <v>19990</v>
      </c>
      <c r="E378" s="28">
        <f t="shared" si="8"/>
        <v>815</v>
      </c>
      <c r="F378" s="2" t="s">
        <v>5</v>
      </c>
      <c r="G378" s="66">
        <v>8590913910388</v>
      </c>
      <c r="H378" s="65"/>
      <c r="I378" s="193">
        <v>1</v>
      </c>
    </row>
    <row r="379" spans="1:9">
      <c r="A379" s="147" t="s">
        <v>2067</v>
      </c>
      <c r="B379" s="62" t="s">
        <v>2076</v>
      </c>
      <c r="C379" s="221">
        <f t="shared" si="9"/>
        <v>17347.10743801653</v>
      </c>
      <c r="D379" s="72">
        <v>20990</v>
      </c>
      <c r="E379" s="28">
        <f t="shared" si="8"/>
        <v>858</v>
      </c>
      <c r="F379" s="2" t="s">
        <v>5</v>
      </c>
      <c r="G379" s="66">
        <v>8590913910395</v>
      </c>
      <c r="H379" s="65"/>
      <c r="I379" s="193">
        <v>1</v>
      </c>
    </row>
    <row r="380" spans="1:9">
      <c r="A380" s="148" t="s">
        <v>4</v>
      </c>
      <c r="B380" s="63" t="s">
        <v>393</v>
      </c>
      <c r="C380" s="221"/>
      <c r="D380" s="72"/>
      <c r="E380" s="28"/>
      <c r="F380" s="2"/>
      <c r="G380" s="261"/>
      <c r="H380" s="65"/>
    </row>
    <row r="381" spans="1:9">
      <c r="A381" s="147" t="s">
        <v>2068</v>
      </c>
      <c r="B381" s="62" t="s">
        <v>2077</v>
      </c>
      <c r="C381" s="221">
        <f>D381/1.21</f>
        <v>5776.8595041322315</v>
      </c>
      <c r="D381" s="72">
        <v>6990</v>
      </c>
      <c r="E381" s="28">
        <f>IF((C381*((21/100)+1))/24.5&lt;1.3,ROUND(((C381*((21/100)+1))/24.5),2),IF((C381*((21/100)+1))/24.5&lt;21.74,ROUND(((C381*((21/100)+1))/24.5),1),IF((C381*((21/100)+1))/24.5&lt;43.48,MROUND(((C381*((21/100)+1))/24.5),0.5),IF(VALUE(RIGHT(ROUND(((C381*((21/100)+1))/24.5),0),1))=1,ROUND(((C381*((21/100)+1))/24.5),0)-2,IF(VALUE(RIGHT(ROUND(((C381*((21/100)+1))/24.5),0),1))=2,ROUND(((C381*((21/100)+1))/24.5),0)-3,IF(VALUE(RIGHT(ROUND(((C381*((21/100)+1))/24.5),0),1))=3,ROUND(((C381*((21/100)+1))/24.5),0)+2,IF(VALUE(RIGHT(ROUND(((C381*((21/100)+1))/24.5),0),1))=4,ROUND(((C381*((21/100)+1))/24.5),0)+1,IF(VALUE(RIGHT(ROUND(((C381*((21/100)+1))/24.5),0),1))=5,ROUND(((C381*((21/100)+1))/24.5),0),IF(VALUE(RIGHT(ROUND(((C381*((21/100)+1))/24.5),0),1))=6,ROUND(((C381*((21/100)+1))/24.5),0)-1,IF(VALUE(RIGHT(ROUND(((C381*((21/100)+1))/24.5),0),1))=7,ROUND(((C381*((21/100)+1))/24.5),0)+1,IF(VALUE(RIGHT(ROUND(((C381*((21/100)+1))/24.5),0),1))=8,ROUND(((C381*((21/100)+1))/24.5),0),IF(VALUE(RIGHT(ROUND(((C381*((21/100)+1))/24.5),0),1))=9,ROUND(((C381*((21/100)+1))/24.5),0),ROUND(((C381*((21/100)+1))/24.5),0)-1))))))))))))</f>
        <v>285</v>
      </c>
      <c r="F381" s="2" t="s">
        <v>5</v>
      </c>
      <c r="G381" s="66">
        <v>8590913910401</v>
      </c>
      <c r="H381" s="65"/>
      <c r="I381" s="193">
        <v>1</v>
      </c>
    </row>
    <row r="382" spans="1:9">
      <c r="A382" s="147" t="s">
        <v>2069</v>
      </c>
      <c r="B382" s="62" t="s">
        <v>2078</v>
      </c>
      <c r="C382" s="221">
        <f>D382/1.21</f>
        <v>6190.0826446280989</v>
      </c>
      <c r="D382" s="72">
        <v>7490</v>
      </c>
      <c r="E382" s="28">
        <f>IF((C382*((21/100)+1))/24.5&lt;1.3,ROUND(((C382*((21/100)+1))/24.5),2),IF((C382*((21/100)+1))/24.5&lt;21.74,ROUND(((C382*((21/100)+1))/24.5),1),IF((C382*((21/100)+1))/24.5&lt;43.48,MROUND(((C382*((21/100)+1))/24.5),0.5),IF(VALUE(RIGHT(ROUND(((C382*((21/100)+1))/24.5),0),1))=1,ROUND(((C382*((21/100)+1))/24.5),0)-2,IF(VALUE(RIGHT(ROUND(((C382*((21/100)+1))/24.5),0),1))=2,ROUND(((C382*((21/100)+1))/24.5),0)-3,IF(VALUE(RIGHT(ROUND(((C382*((21/100)+1))/24.5),0),1))=3,ROUND(((C382*((21/100)+1))/24.5),0)+2,IF(VALUE(RIGHT(ROUND(((C382*((21/100)+1))/24.5),0),1))=4,ROUND(((C382*((21/100)+1))/24.5),0)+1,IF(VALUE(RIGHT(ROUND(((C382*((21/100)+1))/24.5),0),1))=5,ROUND(((C382*((21/100)+1))/24.5),0),IF(VALUE(RIGHT(ROUND(((C382*((21/100)+1))/24.5),0),1))=6,ROUND(((C382*((21/100)+1))/24.5),0)-1,IF(VALUE(RIGHT(ROUND(((C382*((21/100)+1))/24.5),0),1))=7,ROUND(((C382*((21/100)+1))/24.5),0)+1,IF(VALUE(RIGHT(ROUND(((C382*((21/100)+1))/24.5),0),1))=8,ROUND(((C382*((21/100)+1))/24.5),0),IF(VALUE(RIGHT(ROUND(((C382*((21/100)+1))/24.5),0),1))=9,ROUND(((C382*((21/100)+1))/24.5),0),ROUND(((C382*((21/100)+1))/24.5),0)-1))))))))))))</f>
        <v>305</v>
      </c>
      <c r="F382" s="2" t="s">
        <v>5</v>
      </c>
      <c r="G382" s="66">
        <v>8590913910418</v>
      </c>
      <c r="H382" s="65"/>
      <c r="I382" s="193">
        <v>1</v>
      </c>
    </row>
    <row r="383" spans="1:9">
      <c r="A383" s="147" t="s">
        <v>2070</v>
      </c>
      <c r="B383" s="62" t="s">
        <v>2079</v>
      </c>
      <c r="C383" s="221">
        <f>D383/1.21</f>
        <v>6603.3057851239673</v>
      </c>
      <c r="D383" s="72">
        <v>7990</v>
      </c>
      <c r="E383" s="28">
        <f>IF((C383*((21/100)+1))/24.5&lt;1.3,ROUND(((C383*((21/100)+1))/24.5),2),IF((C383*((21/100)+1))/24.5&lt;21.74,ROUND(((C383*((21/100)+1))/24.5),1),IF((C383*((21/100)+1))/24.5&lt;43.48,MROUND(((C383*((21/100)+1))/24.5),0.5),IF(VALUE(RIGHT(ROUND(((C383*((21/100)+1))/24.5),0),1))=1,ROUND(((C383*((21/100)+1))/24.5),0)-2,IF(VALUE(RIGHT(ROUND(((C383*((21/100)+1))/24.5),0),1))=2,ROUND(((C383*((21/100)+1))/24.5),0)-3,IF(VALUE(RIGHT(ROUND(((C383*((21/100)+1))/24.5),0),1))=3,ROUND(((C383*((21/100)+1))/24.5),0)+2,IF(VALUE(RIGHT(ROUND(((C383*((21/100)+1))/24.5),0),1))=4,ROUND(((C383*((21/100)+1))/24.5),0)+1,IF(VALUE(RIGHT(ROUND(((C383*((21/100)+1))/24.5),0),1))=5,ROUND(((C383*((21/100)+1))/24.5),0),IF(VALUE(RIGHT(ROUND(((C383*((21/100)+1))/24.5),0),1))=6,ROUND(((C383*((21/100)+1))/24.5),0)-1,IF(VALUE(RIGHT(ROUND(((C383*((21/100)+1))/24.5),0),1))=7,ROUND(((C383*((21/100)+1))/24.5),0)+1,IF(VALUE(RIGHT(ROUND(((C383*((21/100)+1))/24.5),0),1))=8,ROUND(((C383*((21/100)+1))/24.5),0),IF(VALUE(RIGHT(ROUND(((C383*((21/100)+1))/24.5),0),1))=9,ROUND(((C383*((21/100)+1))/24.5),0),ROUND(((C383*((21/100)+1))/24.5),0)-1))))))))))))</f>
        <v>325</v>
      </c>
      <c r="F383" s="2" t="s">
        <v>5</v>
      </c>
      <c r="G383" s="66">
        <v>8590913910425</v>
      </c>
      <c r="H383" s="65"/>
      <c r="I383" s="193">
        <v>1</v>
      </c>
    </row>
    <row r="384" spans="1:9">
      <c r="A384" s="149" t="s">
        <v>4</v>
      </c>
      <c r="B384" s="60" t="s">
        <v>6</v>
      </c>
      <c r="C384" s="222"/>
      <c r="D384" s="73"/>
      <c r="E384" s="28"/>
      <c r="F384" s="2"/>
      <c r="G384" s="61"/>
      <c r="H384" s="2"/>
    </row>
    <row r="385" spans="1:9">
      <c r="A385" s="12" t="s">
        <v>7</v>
      </c>
      <c r="B385" s="13" t="s">
        <v>8</v>
      </c>
      <c r="C385" s="223">
        <v>4619.8347107438021</v>
      </c>
      <c r="D385" s="26">
        <v>5590</v>
      </c>
      <c r="E385" s="28">
        <f>IF((C385*((21/100)+1))/24.5&lt;1.3,ROUND(((C385*((21/100)+1))/24.5),2),IF((C385*((21/100)+1))/24.5&lt;21.74,ROUND(((C385*((21/100)+1))/24.5),1),IF((C385*((21/100)+1))/24.5&lt;43.48,MROUND(((C385*((21/100)+1))/24.5),0.5),IF(VALUE(RIGHT(ROUND(((C385*((21/100)+1))/24.5),0),1))=1,ROUND(((C385*((21/100)+1))/24.5),0)-2,IF(VALUE(RIGHT(ROUND(((C385*((21/100)+1))/24.5),0),1))=2,ROUND(((C385*((21/100)+1))/24.5),0)-3,IF(VALUE(RIGHT(ROUND(((C385*((21/100)+1))/24.5),0),1))=3,ROUND(((C385*((21/100)+1))/24.5),0)+2,IF(VALUE(RIGHT(ROUND(((C385*((21/100)+1))/24.5),0),1))=4,ROUND(((C385*((21/100)+1))/24.5),0)+1,IF(VALUE(RIGHT(ROUND(((C385*((21/100)+1))/24.5),0),1))=5,ROUND(((C385*((21/100)+1))/24.5),0),IF(VALUE(RIGHT(ROUND(((C385*((21/100)+1))/24.5),0),1))=6,ROUND(((C385*((21/100)+1))/24.5),0)-1,IF(VALUE(RIGHT(ROUND(((C385*((21/100)+1))/24.5),0),1))=7,ROUND(((C385*((21/100)+1))/24.5),0)+1,IF(VALUE(RIGHT(ROUND(((C385*((21/100)+1))/24.5),0),1))=8,ROUND(((C385*((21/100)+1))/24.5),0),IF(VALUE(RIGHT(ROUND(((C385*((21/100)+1))/24.5),0),1))=9,ROUND(((C385*((21/100)+1))/24.5),0),ROUND(((C385*((21/100)+1))/24.5),0)-1))))))))))))</f>
        <v>228</v>
      </c>
      <c r="F385" s="2" t="s">
        <v>5</v>
      </c>
      <c r="G385" s="14">
        <v>8590729000228</v>
      </c>
      <c r="H385" s="2"/>
      <c r="I385" s="193">
        <v>1</v>
      </c>
    </row>
    <row r="386" spans="1:9">
      <c r="A386" s="12" t="s">
        <v>9</v>
      </c>
      <c r="B386" s="13" t="s">
        <v>10</v>
      </c>
      <c r="C386" s="223">
        <v>5165.2892561983472</v>
      </c>
      <c r="D386" s="26">
        <v>6250</v>
      </c>
      <c r="E386" s="28">
        <f>IF((C386*((21/100)+1))/24.5&lt;1.3,ROUND(((C386*((21/100)+1))/24.5),2),IF((C386*((21/100)+1))/24.5&lt;21.74,ROUND(((C386*((21/100)+1))/24.5),1),IF((C386*((21/100)+1))/24.5&lt;43.48,MROUND(((C386*((21/100)+1))/24.5),0.5),IF(VALUE(RIGHT(ROUND(((C386*((21/100)+1))/24.5),0),1))=1,ROUND(((C386*((21/100)+1))/24.5),0)-2,IF(VALUE(RIGHT(ROUND(((C386*((21/100)+1))/24.5),0),1))=2,ROUND(((C386*((21/100)+1))/24.5),0)-3,IF(VALUE(RIGHT(ROUND(((C386*((21/100)+1))/24.5),0),1))=3,ROUND(((C386*((21/100)+1))/24.5),0)+2,IF(VALUE(RIGHT(ROUND(((C386*((21/100)+1))/24.5),0),1))=4,ROUND(((C386*((21/100)+1))/24.5),0)+1,IF(VALUE(RIGHT(ROUND(((C386*((21/100)+1))/24.5),0),1))=5,ROUND(((C386*((21/100)+1))/24.5),0),IF(VALUE(RIGHT(ROUND(((C386*((21/100)+1))/24.5),0),1))=6,ROUND(((C386*((21/100)+1))/24.5),0)-1,IF(VALUE(RIGHT(ROUND(((C386*((21/100)+1))/24.5),0),1))=7,ROUND(((C386*((21/100)+1))/24.5),0)+1,IF(VALUE(RIGHT(ROUND(((C386*((21/100)+1))/24.5),0),1))=8,ROUND(((C386*((21/100)+1))/24.5),0),IF(VALUE(RIGHT(ROUND(((C386*((21/100)+1))/24.5),0),1))=9,ROUND(((C386*((21/100)+1))/24.5),0),ROUND(((C386*((21/100)+1))/24.5),0)-1))))))))))))</f>
        <v>255</v>
      </c>
      <c r="F386" s="2" t="s">
        <v>5</v>
      </c>
      <c r="G386" s="14">
        <v>8590729000211</v>
      </c>
      <c r="H386" s="2"/>
      <c r="I386" s="193">
        <v>1</v>
      </c>
    </row>
    <row r="387" spans="1:9">
      <c r="A387" s="12" t="s">
        <v>2028</v>
      </c>
      <c r="B387" s="13" t="s">
        <v>2025</v>
      </c>
      <c r="C387" s="223">
        <f>D387/1.21</f>
        <v>6024.7933884297527</v>
      </c>
      <c r="D387" s="26">
        <v>7290</v>
      </c>
      <c r="E387" s="28">
        <f>IF((C387*((21/100)+1))/24.5&lt;1.3,ROUND(((C387*((21/100)+1))/24.5),2),IF((C387*((21/100)+1))/24.5&lt;21.74,ROUND(((C387*((21/100)+1))/24.5),1),IF((C387*((21/100)+1))/24.5&lt;43.48,MROUND(((C387*((21/100)+1))/24.5),0.5),IF(VALUE(RIGHT(ROUND(((C387*((21/100)+1))/24.5),0),1))=1,ROUND(((C387*((21/100)+1))/24.5),0)-2,IF(VALUE(RIGHT(ROUND(((C387*((21/100)+1))/24.5),0),1))=2,ROUND(((C387*((21/100)+1))/24.5),0)-3,IF(VALUE(RIGHT(ROUND(((C387*((21/100)+1))/24.5),0),1))=3,ROUND(((C387*((21/100)+1))/24.5),0)+2,IF(VALUE(RIGHT(ROUND(((C387*((21/100)+1))/24.5),0),1))=4,ROUND(((C387*((21/100)+1))/24.5),0)+1,IF(VALUE(RIGHT(ROUND(((C387*((21/100)+1))/24.5),0),1))=5,ROUND(((C387*((21/100)+1))/24.5),0),IF(VALUE(RIGHT(ROUND(((C387*((21/100)+1))/24.5),0),1))=6,ROUND(((C387*((21/100)+1))/24.5),0)-1,IF(VALUE(RIGHT(ROUND(((C387*((21/100)+1))/24.5),0),1))=7,ROUND(((C387*((21/100)+1))/24.5),0)+1,IF(VALUE(RIGHT(ROUND(((C387*((21/100)+1))/24.5),0),1))=8,ROUND(((C387*((21/100)+1))/24.5),0),IF(VALUE(RIGHT(ROUND(((C387*((21/100)+1))/24.5),0),1))=9,ROUND(((C387*((21/100)+1))/24.5),0),ROUND(((C387*((21/100)+1))/24.5),0)-1))))))))))))</f>
        <v>298</v>
      </c>
      <c r="F387" s="2" t="s">
        <v>5</v>
      </c>
      <c r="G387" s="41">
        <v>8590729001843</v>
      </c>
      <c r="H387" s="2"/>
      <c r="I387" s="193">
        <v>1</v>
      </c>
    </row>
    <row r="388" spans="1:9">
      <c r="A388" s="12" t="s">
        <v>2029</v>
      </c>
      <c r="B388" s="13" t="s">
        <v>2026</v>
      </c>
      <c r="C388" s="223">
        <f>D388/1.21</f>
        <v>6735.5371900826449</v>
      </c>
      <c r="D388" s="26">
        <v>8150</v>
      </c>
      <c r="E388" s="28">
        <f>IF((C388*((21/100)+1))/24.5&lt;1.3,ROUND(((C388*((21/100)+1))/24.5),2),IF((C388*((21/100)+1))/24.5&lt;21.74,ROUND(((C388*((21/100)+1))/24.5),1),IF((C388*((21/100)+1))/24.5&lt;43.48,MROUND(((C388*((21/100)+1))/24.5),0.5),IF(VALUE(RIGHT(ROUND(((C388*((21/100)+1))/24.5),0),1))=1,ROUND(((C388*((21/100)+1))/24.5),0)-2,IF(VALUE(RIGHT(ROUND(((C388*((21/100)+1))/24.5),0),1))=2,ROUND(((C388*((21/100)+1))/24.5),0)-3,IF(VALUE(RIGHT(ROUND(((C388*((21/100)+1))/24.5),0),1))=3,ROUND(((C388*((21/100)+1))/24.5),0)+2,IF(VALUE(RIGHT(ROUND(((C388*((21/100)+1))/24.5),0),1))=4,ROUND(((C388*((21/100)+1))/24.5),0)+1,IF(VALUE(RIGHT(ROUND(((C388*((21/100)+1))/24.5),0),1))=5,ROUND(((C388*((21/100)+1))/24.5),0),IF(VALUE(RIGHT(ROUND(((C388*((21/100)+1))/24.5),0),1))=6,ROUND(((C388*((21/100)+1))/24.5),0)-1,IF(VALUE(RIGHT(ROUND(((C388*((21/100)+1))/24.5),0),1))=7,ROUND(((C388*((21/100)+1))/24.5),0)+1,IF(VALUE(RIGHT(ROUND(((C388*((21/100)+1))/24.5),0),1))=8,ROUND(((C388*((21/100)+1))/24.5),0),IF(VALUE(RIGHT(ROUND(((C388*((21/100)+1))/24.5),0),1))=9,ROUND(((C388*((21/100)+1))/24.5),0),ROUND(((C388*((21/100)+1))/24.5),0)-1))))))))))))</f>
        <v>335</v>
      </c>
      <c r="F388" s="2" t="s">
        <v>5</v>
      </c>
      <c r="G388" s="41">
        <v>8590729001850</v>
      </c>
      <c r="H388" s="2"/>
      <c r="I388" s="193">
        <v>1</v>
      </c>
    </row>
    <row r="389" spans="1:9">
      <c r="A389" s="150" t="s">
        <v>4</v>
      </c>
      <c r="B389" s="1" t="s">
        <v>11</v>
      </c>
      <c r="C389" s="224"/>
      <c r="D389" s="26"/>
      <c r="E389" s="28"/>
      <c r="F389" s="20"/>
      <c r="G389" s="18"/>
      <c r="H389" s="2"/>
    </row>
    <row r="390" spans="1:9">
      <c r="A390" s="12" t="s">
        <v>12</v>
      </c>
      <c r="B390" s="13" t="s">
        <v>13</v>
      </c>
      <c r="C390" s="223">
        <f>D390/1.21</f>
        <v>14024.793388429753</v>
      </c>
      <c r="D390" s="26">
        <v>16970</v>
      </c>
      <c r="E390" s="28">
        <f t="shared" ref="E390:E396" si="10">IF((C390*((21/100)+1))/24.5&lt;1.3,ROUND(((C390*((21/100)+1))/24.5),2),IF((C390*((21/100)+1))/24.5&lt;21.74,ROUND(((C390*((21/100)+1))/24.5),1),IF((C390*((21/100)+1))/24.5&lt;43.48,MROUND(((C390*((21/100)+1))/24.5),0.5),IF(VALUE(RIGHT(ROUND(((C390*((21/100)+1))/24.5),0),1))=1,ROUND(((C390*((21/100)+1))/24.5),0)-2,IF(VALUE(RIGHT(ROUND(((C390*((21/100)+1))/24.5),0),1))=2,ROUND(((C390*((21/100)+1))/24.5),0)-3,IF(VALUE(RIGHT(ROUND(((C390*((21/100)+1))/24.5),0),1))=3,ROUND(((C390*((21/100)+1))/24.5),0)+2,IF(VALUE(RIGHT(ROUND(((C390*((21/100)+1))/24.5),0),1))=4,ROUND(((C390*((21/100)+1))/24.5),0)+1,IF(VALUE(RIGHT(ROUND(((C390*((21/100)+1))/24.5),0),1))=5,ROUND(((C390*((21/100)+1))/24.5),0),IF(VALUE(RIGHT(ROUND(((C390*((21/100)+1))/24.5),0),1))=6,ROUND(((C390*((21/100)+1))/24.5),0)-1,IF(VALUE(RIGHT(ROUND(((C390*((21/100)+1))/24.5),0),1))=7,ROUND(((C390*((21/100)+1))/24.5),0)+1,IF(VALUE(RIGHT(ROUND(((C390*((21/100)+1))/24.5),0),1))=8,ROUND(((C390*((21/100)+1))/24.5),0),IF(VALUE(RIGHT(ROUND(((C390*((21/100)+1))/24.5),0),1))=9,ROUND(((C390*((21/100)+1))/24.5),0),ROUND(((C390*((21/100)+1))/24.5),0)-1))))))))))))</f>
        <v>695</v>
      </c>
      <c r="F390" s="2" t="s">
        <v>5</v>
      </c>
      <c r="G390" s="14"/>
      <c r="H390" s="2"/>
      <c r="I390" s="193">
        <v>1</v>
      </c>
    </row>
    <row r="391" spans="1:9">
      <c r="A391" s="12" t="s">
        <v>14</v>
      </c>
      <c r="B391" s="13" t="s">
        <v>15</v>
      </c>
      <c r="C391" s="223">
        <f t="shared" ref="C391:C407" si="11">D391/1.21</f>
        <v>16376.03305785124</v>
      </c>
      <c r="D391" s="26">
        <v>19815</v>
      </c>
      <c r="E391" s="28">
        <f t="shared" si="10"/>
        <v>809</v>
      </c>
      <c r="F391" s="2" t="s">
        <v>5</v>
      </c>
      <c r="G391" s="14"/>
      <c r="H391" s="2"/>
      <c r="I391" s="193">
        <v>1</v>
      </c>
    </row>
    <row r="392" spans="1:9">
      <c r="A392" s="12" t="s">
        <v>16</v>
      </c>
      <c r="B392" s="13" t="s">
        <v>17</v>
      </c>
      <c r="C392" s="223">
        <f t="shared" si="11"/>
        <v>21099.173553719011</v>
      </c>
      <c r="D392" s="26">
        <v>25530</v>
      </c>
      <c r="E392" s="28">
        <f t="shared" si="10"/>
        <v>1039</v>
      </c>
      <c r="F392" s="2" t="s">
        <v>5</v>
      </c>
      <c r="G392" s="14"/>
      <c r="H392" s="2"/>
      <c r="I392" s="193">
        <v>1</v>
      </c>
    </row>
    <row r="393" spans="1:9">
      <c r="A393" s="150" t="s">
        <v>4</v>
      </c>
      <c r="B393" s="1" t="s">
        <v>18</v>
      </c>
      <c r="D393" s="26"/>
      <c r="E393" s="28">
        <f t="shared" si="10"/>
        <v>0</v>
      </c>
      <c r="F393" s="20"/>
      <c r="G393" s="18"/>
      <c r="H393" s="2"/>
    </row>
    <row r="394" spans="1:9">
      <c r="A394" s="12" t="s">
        <v>19</v>
      </c>
      <c r="B394" s="13" t="s">
        <v>20</v>
      </c>
      <c r="C394" s="223">
        <f t="shared" si="11"/>
        <v>17760.330578512396</v>
      </c>
      <c r="D394" s="26">
        <v>21490</v>
      </c>
      <c r="E394" s="28">
        <f t="shared" si="10"/>
        <v>878</v>
      </c>
      <c r="F394" s="2" t="s">
        <v>5</v>
      </c>
      <c r="G394" s="14"/>
      <c r="H394" s="2"/>
      <c r="I394" s="193">
        <v>1</v>
      </c>
    </row>
    <row r="395" spans="1:9">
      <c r="A395" s="12" t="s">
        <v>21</v>
      </c>
      <c r="B395" s="13" t="s">
        <v>22</v>
      </c>
      <c r="C395" s="223">
        <f t="shared" si="11"/>
        <v>20867.768595041322</v>
      </c>
      <c r="D395" s="26">
        <v>25250</v>
      </c>
      <c r="E395" s="28">
        <f t="shared" si="10"/>
        <v>1029</v>
      </c>
      <c r="F395" s="2" t="s">
        <v>5</v>
      </c>
      <c r="G395" s="14"/>
      <c r="H395" s="2"/>
      <c r="I395" s="193">
        <v>1</v>
      </c>
    </row>
    <row r="396" spans="1:9">
      <c r="A396" s="12" t="s">
        <v>23</v>
      </c>
      <c r="B396" s="13" t="s">
        <v>24</v>
      </c>
      <c r="C396" s="223">
        <f t="shared" si="11"/>
        <v>27066.115702479339</v>
      </c>
      <c r="D396" s="26">
        <v>32750</v>
      </c>
      <c r="E396" s="28">
        <f t="shared" si="10"/>
        <v>1338</v>
      </c>
      <c r="F396" s="2" t="s">
        <v>5</v>
      </c>
      <c r="G396" s="14"/>
      <c r="H396" s="2"/>
      <c r="I396" s="193">
        <v>1</v>
      </c>
    </row>
    <row r="397" spans="1:9">
      <c r="A397" s="150" t="s">
        <v>4</v>
      </c>
      <c r="B397" s="1" t="s">
        <v>25</v>
      </c>
      <c r="D397" s="26"/>
      <c r="E397" s="28"/>
      <c r="F397" s="20"/>
      <c r="G397" s="18"/>
      <c r="H397" s="2"/>
    </row>
    <row r="398" spans="1:9">
      <c r="A398" s="1">
        <v>61999</v>
      </c>
      <c r="B398" s="9" t="s">
        <v>26</v>
      </c>
      <c r="C398" s="223">
        <f t="shared" si="11"/>
        <v>99.173553719008268</v>
      </c>
      <c r="D398" s="26">
        <v>120</v>
      </c>
      <c r="E398" s="28">
        <f>IF((C398*((21/100)+1))/24.5&lt;1.3,ROUND(((C398*((21/100)+1))/24.5),2),IF((C398*((21/100)+1))/24.5&lt;21.74,ROUND(((C398*((21/100)+1))/24.5),1),IF((C398*((21/100)+1))/24.5&lt;43.48,MROUND(((C398*((21/100)+1))/24.5),0.5),IF(VALUE(RIGHT(ROUND(((C398*((21/100)+1))/24.5),0),1))=1,ROUND(((C398*((21/100)+1))/24.5),0)-2,IF(VALUE(RIGHT(ROUND(((C398*((21/100)+1))/24.5),0),1))=2,ROUND(((C398*((21/100)+1))/24.5),0)-3,IF(VALUE(RIGHT(ROUND(((C398*((21/100)+1))/24.5),0),1))=3,ROUND(((C398*((21/100)+1))/24.5),0)+2,IF(VALUE(RIGHT(ROUND(((C398*((21/100)+1))/24.5),0),1))=4,ROUND(((C398*((21/100)+1))/24.5),0)+1,IF(VALUE(RIGHT(ROUND(((C398*((21/100)+1))/24.5),0),1))=5,ROUND(((C398*((21/100)+1))/24.5),0),IF(VALUE(RIGHT(ROUND(((C398*((21/100)+1))/24.5),0),1))=6,ROUND(((C398*((21/100)+1))/24.5),0)-1,IF(VALUE(RIGHT(ROUND(((C398*((21/100)+1))/24.5),0),1))=7,ROUND(((C398*((21/100)+1))/24.5),0)+1,IF(VALUE(RIGHT(ROUND(((C398*((21/100)+1))/24.5),0),1))=8,ROUND(((C398*((21/100)+1))/24.5),0),IF(VALUE(RIGHT(ROUND(((C398*((21/100)+1))/24.5),0),1))=9,ROUND(((C398*((21/100)+1))/24.5),0),ROUND(((C398*((21/100)+1))/24.5),0)-1))))))))))))</f>
        <v>4.9000000000000004</v>
      </c>
      <c r="F398" s="2" t="s">
        <v>5</v>
      </c>
      <c r="G398" s="14"/>
      <c r="H398" s="2"/>
      <c r="I398" s="193">
        <v>1</v>
      </c>
    </row>
    <row r="399" spans="1:9">
      <c r="A399" s="150" t="s">
        <v>4</v>
      </c>
      <c r="B399" s="17" t="s">
        <v>6</v>
      </c>
      <c r="E399" s="28"/>
      <c r="F399" s="10"/>
      <c r="G399" s="8"/>
      <c r="H399" s="2"/>
    </row>
    <row r="400" spans="1:9">
      <c r="A400" s="12" t="s">
        <v>27</v>
      </c>
      <c r="B400" s="13" t="s">
        <v>28</v>
      </c>
      <c r="C400" s="223">
        <f t="shared" si="11"/>
        <v>2933.8842975206612</v>
      </c>
      <c r="D400" s="26">
        <v>3550</v>
      </c>
      <c r="E400" s="28">
        <f>IF((C400*((21/100)+1))/24.5&lt;1.3,ROUND(((C400*((21/100)+1))/24.5),2),IF((C400*((21/100)+1))/24.5&lt;21.74,ROUND(((C400*((21/100)+1))/24.5),1),IF((C400*((21/100)+1))/24.5&lt;43.48,MROUND(((C400*((21/100)+1))/24.5),0.5),IF(VALUE(RIGHT(ROUND(((C400*((21/100)+1))/24.5),0),1))=1,ROUND(((C400*((21/100)+1))/24.5),0)-2,IF(VALUE(RIGHT(ROUND(((C400*((21/100)+1))/24.5),0),1))=2,ROUND(((C400*((21/100)+1))/24.5),0)-3,IF(VALUE(RIGHT(ROUND(((C400*((21/100)+1))/24.5),0),1))=3,ROUND(((C400*((21/100)+1))/24.5),0)+2,IF(VALUE(RIGHT(ROUND(((C400*((21/100)+1))/24.5),0),1))=4,ROUND(((C400*((21/100)+1))/24.5),0)+1,IF(VALUE(RIGHT(ROUND(((C400*((21/100)+1))/24.5),0),1))=5,ROUND(((C400*((21/100)+1))/24.5),0),IF(VALUE(RIGHT(ROUND(((C400*((21/100)+1))/24.5),0),1))=6,ROUND(((C400*((21/100)+1))/24.5),0)-1,IF(VALUE(RIGHT(ROUND(((C400*((21/100)+1))/24.5),0),1))=7,ROUND(((C400*((21/100)+1))/24.5),0)+1,IF(VALUE(RIGHT(ROUND(((C400*((21/100)+1))/24.5),0),1))=8,ROUND(((C400*((21/100)+1))/24.5),0),IF(VALUE(RIGHT(ROUND(((C400*((21/100)+1))/24.5),0),1))=9,ROUND(((C400*((21/100)+1))/24.5),0),ROUND(((C400*((21/100)+1))/24.5),0)-1))))))))))))</f>
        <v>145</v>
      </c>
      <c r="F400" s="2" t="s">
        <v>5</v>
      </c>
      <c r="G400" s="14">
        <v>8590729000235</v>
      </c>
      <c r="H400" s="2"/>
      <c r="I400" s="193">
        <v>1</v>
      </c>
    </row>
    <row r="401" spans="1:9">
      <c r="A401" s="12" t="s">
        <v>2030</v>
      </c>
      <c r="B401" s="13" t="s">
        <v>2027</v>
      </c>
      <c r="C401" s="223">
        <f t="shared" si="11"/>
        <v>3842.9752066115702</v>
      </c>
      <c r="D401" s="26">
        <v>4650</v>
      </c>
      <c r="E401" s="28">
        <f>IF((C401*((21/100)+1))/24.5&lt;1.3,ROUND(((C401*((21/100)+1))/24.5),2),IF((C401*((21/100)+1))/24.5&lt;21.74,ROUND(((C401*((21/100)+1))/24.5),1),IF((C401*((21/100)+1))/24.5&lt;43.48,MROUND(((C401*((21/100)+1))/24.5),0.5),IF(VALUE(RIGHT(ROUND(((C401*((21/100)+1))/24.5),0),1))=1,ROUND(((C401*((21/100)+1))/24.5),0)-2,IF(VALUE(RIGHT(ROUND(((C401*((21/100)+1))/24.5),0),1))=2,ROUND(((C401*((21/100)+1))/24.5),0)-3,IF(VALUE(RIGHT(ROUND(((C401*((21/100)+1))/24.5),0),1))=3,ROUND(((C401*((21/100)+1))/24.5),0)+2,IF(VALUE(RIGHT(ROUND(((C401*((21/100)+1))/24.5),0),1))=4,ROUND(((C401*((21/100)+1))/24.5),0)+1,IF(VALUE(RIGHT(ROUND(((C401*((21/100)+1))/24.5),0),1))=5,ROUND(((C401*((21/100)+1))/24.5),0),IF(VALUE(RIGHT(ROUND(((C401*((21/100)+1))/24.5),0),1))=6,ROUND(((C401*((21/100)+1))/24.5),0)-1,IF(VALUE(RIGHT(ROUND(((C401*((21/100)+1))/24.5),0),1))=7,ROUND(((C401*((21/100)+1))/24.5),0)+1,IF(VALUE(RIGHT(ROUND(((C401*((21/100)+1))/24.5),0),1))=8,ROUND(((C401*((21/100)+1))/24.5),0),IF(VALUE(RIGHT(ROUND(((C401*((21/100)+1))/24.5),0),1))=9,ROUND(((C401*((21/100)+1))/24.5),0),ROUND(((C401*((21/100)+1))/24.5),0)-1))))))))))))</f>
        <v>189</v>
      </c>
      <c r="F401" s="2" t="s">
        <v>5</v>
      </c>
      <c r="G401" s="41">
        <v>8590729001867</v>
      </c>
      <c r="H401" s="2"/>
      <c r="I401" s="193">
        <v>1</v>
      </c>
    </row>
    <row r="402" spans="1:9">
      <c r="A402" s="150" t="s">
        <v>4</v>
      </c>
      <c r="B402" s="1" t="s">
        <v>29</v>
      </c>
      <c r="D402" s="26"/>
      <c r="E402" s="28"/>
      <c r="F402" s="20"/>
      <c r="G402" s="18"/>
      <c r="H402" s="2"/>
    </row>
    <row r="403" spans="1:9">
      <c r="A403" s="12" t="s">
        <v>30</v>
      </c>
      <c r="B403" s="13" t="s">
        <v>31</v>
      </c>
      <c r="C403" s="223">
        <f t="shared" si="11"/>
        <v>4041.322314049587</v>
      </c>
      <c r="D403" s="26">
        <v>4890</v>
      </c>
      <c r="E403" s="28">
        <f>IF((C403*((21/100)+1))/24.5&lt;1.3,ROUND(((C403*((21/100)+1))/24.5),2),IF((C403*((21/100)+1))/24.5&lt;21.74,ROUND(((C403*((21/100)+1))/24.5),1),IF((C403*((21/100)+1))/24.5&lt;43.48,MROUND(((C403*((21/100)+1))/24.5),0.5),IF(VALUE(RIGHT(ROUND(((C403*((21/100)+1))/24.5),0),1))=1,ROUND(((C403*((21/100)+1))/24.5),0)-2,IF(VALUE(RIGHT(ROUND(((C403*((21/100)+1))/24.5),0),1))=2,ROUND(((C403*((21/100)+1))/24.5),0)-3,IF(VALUE(RIGHT(ROUND(((C403*((21/100)+1))/24.5),0),1))=3,ROUND(((C403*((21/100)+1))/24.5),0)+2,IF(VALUE(RIGHT(ROUND(((C403*((21/100)+1))/24.5),0),1))=4,ROUND(((C403*((21/100)+1))/24.5),0)+1,IF(VALUE(RIGHT(ROUND(((C403*((21/100)+1))/24.5),0),1))=5,ROUND(((C403*((21/100)+1))/24.5),0),IF(VALUE(RIGHT(ROUND(((C403*((21/100)+1))/24.5),0),1))=6,ROUND(((C403*((21/100)+1))/24.5),0)-1,IF(VALUE(RIGHT(ROUND(((C403*((21/100)+1))/24.5),0),1))=7,ROUND(((C403*((21/100)+1))/24.5),0)+1,IF(VALUE(RIGHT(ROUND(((C403*((21/100)+1))/24.5),0),1))=8,ROUND(((C403*((21/100)+1))/24.5),0),IF(VALUE(RIGHT(ROUND(((C403*((21/100)+1))/24.5),0),1))=9,ROUND(((C403*((21/100)+1))/24.5),0),ROUND(((C403*((21/100)+1))/24.5),0)-1))))))))))))</f>
        <v>199</v>
      </c>
      <c r="F403" s="2" t="s">
        <v>5</v>
      </c>
      <c r="G403" s="14" t="s">
        <v>32</v>
      </c>
      <c r="H403" s="2"/>
      <c r="I403" s="193">
        <v>1</v>
      </c>
    </row>
    <row r="404" spans="1:9">
      <c r="A404" s="12" t="s">
        <v>33</v>
      </c>
      <c r="B404" s="13" t="s">
        <v>34</v>
      </c>
      <c r="C404" s="223">
        <f t="shared" si="11"/>
        <v>4371.9008264462809</v>
      </c>
      <c r="D404" s="26">
        <v>5290</v>
      </c>
      <c r="E404" s="28">
        <f>IF((C404*((21/100)+1))/24.5&lt;1.3,ROUND(((C404*((21/100)+1))/24.5),2),IF((C404*((21/100)+1))/24.5&lt;21.74,ROUND(((C404*((21/100)+1))/24.5),1),IF((C404*((21/100)+1))/24.5&lt;43.48,MROUND(((C404*((21/100)+1))/24.5),0.5),IF(VALUE(RIGHT(ROUND(((C404*((21/100)+1))/24.5),0),1))=1,ROUND(((C404*((21/100)+1))/24.5),0)-2,IF(VALUE(RIGHT(ROUND(((C404*((21/100)+1))/24.5),0),1))=2,ROUND(((C404*((21/100)+1))/24.5),0)-3,IF(VALUE(RIGHT(ROUND(((C404*((21/100)+1))/24.5),0),1))=3,ROUND(((C404*((21/100)+1))/24.5),0)+2,IF(VALUE(RIGHT(ROUND(((C404*((21/100)+1))/24.5),0),1))=4,ROUND(((C404*((21/100)+1))/24.5),0)+1,IF(VALUE(RIGHT(ROUND(((C404*((21/100)+1))/24.5),0),1))=5,ROUND(((C404*((21/100)+1))/24.5),0),IF(VALUE(RIGHT(ROUND(((C404*((21/100)+1))/24.5),0),1))=6,ROUND(((C404*((21/100)+1))/24.5),0)-1,IF(VALUE(RIGHT(ROUND(((C404*((21/100)+1))/24.5),0),1))=7,ROUND(((C404*((21/100)+1))/24.5),0)+1,IF(VALUE(RIGHT(ROUND(((C404*((21/100)+1))/24.5),0),1))=8,ROUND(((C404*((21/100)+1))/24.5),0),IF(VALUE(RIGHT(ROUND(((C404*((21/100)+1))/24.5),0),1))=9,ROUND(((C404*((21/100)+1))/24.5),0),ROUND(((C404*((21/100)+1))/24.5),0)-1))))))))))))</f>
        <v>215</v>
      </c>
      <c r="F404" s="2" t="s">
        <v>5</v>
      </c>
      <c r="G404" s="14" t="s">
        <v>35</v>
      </c>
      <c r="H404" s="2"/>
      <c r="I404" s="193">
        <v>1</v>
      </c>
    </row>
    <row r="405" spans="1:9">
      <c r="A405" s="12" t="s">
        <v>36</v>
      </c>
      <c r="B405" s="13" t="s">
        <v>37</v>
      </c>
      <c r="C405" s="223">
        <f t="shared" si="11"/>
        <v>4785.1239669421493</v>
      </c>
      <c r="D405" s="26">
        <v>5790</v>
      </c>
      <c r="E405" s="28">
        <f>IF((C405*((21/100)+1))/24.5&lt;1.3,ROUND(((C405*((21/100)+1))/24.5),2),IF((C405*((21/100)+1))/24.5&lt;21.74,ROUND(((C405*((21/100)+1))/24.5),1),IF((C405*((21/100)+1))/24.5&lt;43.48,MROUND(((C405*((21/100)+1))/24.5),0.5),IF(VALUE(RIGHT(ROUND(((C405*((21/100)+1))/24.5),0),1))=1,ROUND(((C405*((21/100)+1))/24.5),0)-2,IF(VALUE(RIGHT(ROUND(((C405*((21/100)+1))/24.5),0),1))=2,ROUND(((C405*((21/100)+1))/24.5),0)-3,IF(VALUE(RIGHT(ROUND(((C405*((21/100)+1))/24.5),0),1))=3,ROUND(((C405*((21/100)+1))/24.5),0)+2,IF(VALUE(RIGHT(ROUND(((C405*((21/100)+1))/24.5),0),1))=4,ROUND(((C405*((21/100)+1))/24.5),0)+1,IF(VALUE(RIGHT(ROUND(((C405*((21/100)+1))/24.5),0),1))=5,ROUND(((C405*((21/100)+1))/24.5),0),IF(VALUE(RIGHT(ROUND(((C405*((21/100)+1))/24.5),0),1))=6,ROUND(((C405*((21/100)+1))/24.5),0)-1,IF(VALUE(RIGHT(ROUND(((C405*((21/100)+1))/24.5),0),1))=7,ROUND(((C405*((21/100)+1))/24.5),0)+1,IF(VALUE(RIGHT(ROUND(((C405*((21/100)+1))/24.5),0),1))=8,ROUND(((C405*((21/100)+1))/24.5),0),IF(VALUE(RIGHT(ROUND(((C405*((21/100)+1))/24.5),0),1))=9,ROUND(((C405*((21/100)+1))/24.5),0),ROUND(((C405*((21/100)+1))/24.5),0)-1))))))))))))</f>
        <v>235</v>
      </c>
      <c r="F405" s="2" t="s">
        <v>5</v>
      </c>
      <c r="G405" s="14" t="s">
        <v>38</v>
      </c>
      <c r="H405" s="2"/>
      <c r="I405" s="193">
        <v>1</v>
      </c>
    </row>
    <row r="406" spans="1:9">
      <c r="A406" s="12" t="s">
        <v>39</v>
      </c>
      <c r="B406" s="13" t="s">
        <v>40</v>
      </c>
      <c r="C406" s="223">
        <f t="shared" si="11"/>
        <v>5198.3471074380168</v>
      </c>
      <c r="D406" s="26">
        <v>6290</v>
      </c>
      <c r="E406" s="28">
        <f>IF((C406*((21/100)+1))/24.5&lt;1.3,ROUND(((C406*((21/100)+1))/24.5),2),IF((C406*((21/100)+1))/24.5&lt;21.74,ROUND(((C406*((21/100)+1))/24.5),1),IF((C406*((21/100)+1))/24.5&lt;43.48,MROUND(((C406*((21/100)+1))/24.5),0.5),IF(VALUE(RIGHT(ROUND(((C406*((21/100)+1))/24.5),0),1))=1,ROUND(((C406*((21/100)+1))/24.5),0)-2,IF(VALUE(RIGHT(ROUND(((C406*((21/100)+1))/24.5),0),1))=2,ROUND(((C406*((21/100)+1))/24.5),0)-3,IF(VALUE(RIGHT(ROUND(((C406*((21/100)+1))/24.5),0),1))=3,ROUND(((C406*((21/100)+1))/24.5),0)+2,IF(VALUE(RIGHT(ROUND(((C406*((21/100)+1))/24.5),0),1))=4,ROUND(((C406*((21/100)+1))/24.5),0)+1,IF(VALUE(RIGHT(ROUND(((C406*((21/100)+1))/24.5),0),1))=5,ROUND(((C406*((21/100)+1))/24.5),0),IF(VALUE(RIGHT(ROUND(((C406*((21/100)+1))/24.5),0),1))=6,ROUND(((C406*((21/100)+1))/24.5),0)-1,IF(VALUE(RIGHT(ROUND(((C406*((21/100)+1))/24.5),0),1))=7,ROUND(((C406*((21/100)+1))/24.5),0)+1,IF(VALUE(RIGHT(ROUND(((C406*((21/100)+1))/24.5),0),1))=8,ROUND(((C406*((21/100)+1))/24.5),0),IF(VALUE(RIGHT(ROUND(((C406*((21/100)+1))/24.5),0),1))=9,ROUND(((C406*((21/100)+1))/24.5),0),ROUND(((C406*((21/100)+1))/24.5),0)-1))))))))))))</f>
        <v>258</v>
      </c>
      <c r="F406" s="2" t="s">
        <v>5</v>
      </c>
      <c r="G406" s="14" t="s">
        <v>41</v>
      </c>
      <c r="H406" s="2"/>
      <c r="I406" s="193">
        <v>1</v>
      </c>
    </row>
    <row r="407" spans="1:9">
      <c r="A407" s="12" t="s">
        <v>42</v>
      </c>
      <c r="B407" s="13" t="s">
        <v>43</v>
      </c>
      <c r="C407" s="223">
        <f t="shared" si="11"/>
        <v>5694.2148760330583</v>
      </c>
      <c r="D407" s="26">
        <v>6890</v>
      </c>
      <c r="E407" s="28">
        <f>IF((C407*((21/100)+1))/24.5&lt;1.3,ROUND(((C407*((21/100)+1))/24.5),2),IF((C407*((21/100)+1))/24.5&lt;21.74,ROUND(((C407*((21/100)+1))/24.5),1),IF((C407*((21/100)+1))/24.5&lt;43.48,MROUND(((C407*((21/100)+1))/24.5),0.5),IF(VALUE(RIGHT(ROUND(((C407*((21/100)+1))/24.5),0),1))=1,ROUND(((C407*((21/100)+1))/24.5),0)-2,IF(VALUE(RIGHT(ROUND(((C407*((21/100)+1))/24.5),0),1))=2,ROUND(((C407*((21/100)+1))/24.5),0)-3,IF(VALUE(RIGHT(ROUND(((C407*((21/100)+1))/24.5),0),1))=3,ROUND(((C407*((21/100)+1))/24.5),0)+2,IF(VALUE(RIGHT(ROUND(((C407*((21/100)+1))/24.5),0),1))=4,ROUND(((C407*((21/100)+1))/24.5),0)+1,IF(VALUE(RIGHT(ROUND(((C407*((21/100)+1))/24.5),0),1))=5,ROUND(((C407*((21/100)+1))/24.5),0),IF(VALUE(RIGHT(ROUND(((C407*((21/100)+1))/24.5),0),1))=6,ROUND(((C407*((21/100)+1))/24.5),0)-1,IF(VALUE(RIGHT(ROUND(((C407*((21/100)+1))/24.5),0),1))=7,ROUND(((C407*((21/100)+1))/24.5),0)+1,IF(VALUE(RIGHT(ROUND(((C407*((21/100)+1))/24.5),0),1))=8,ROUND(((C407*((21/100)+1))/24.5),0),IF(VALUE(RIGHT(ROUND(((C407*((21/100)+1))/24.5),0),1))=9,ROUND(((C407*((21/100)+1))/24.5),0),ROUND(((C407*((21/100)+1))/24.5),0)-1))))))))))))</f>
        <v>279</v>
      </c>
      <c r="F407" s="2" t="s">
        <v>5</v>
      </c>
      <c r="G407" s="14" t="s">
        <v>44</v>
      </c>
      <c r="H407" s="2"/>
      <c r="I407" s="193">
        <v>1</v>
      </c>
    </row>
    <row r="408" spans="1:9">
      <c r="A408" s="150" t="s">
        <v>4</v>
      </c>
      <c r="B408" s="1" t="s">
        <v>29</v>
      </c>
      <c r="E408" s="28"/>
      <c r="F408" s="10"/>
      <c r="G408" s="8"/>
      <c r="H408" s="2"/>
    </row>
    <row r="409" spans="1:9">
      <c r="A409" s="12" t="s">
        <v>45</v>
      </c>
      <c r="B409" s="13" t="s">
        <v>46</v>
      </c>
      <c r="C409" s="223">
        <v>4619.8347107438021</v>
      </c>
      <c r="D409" s="26">
        <v>5590</v>
      </c>
      <c r="E409" s="28">
        <f>IF((C409*((21/100)+1))/24.5&lt;1.3,ROUND(((C409*((21/100)+1))/24.5),2),IF((C409*((21/100)+1))/24.5&lt;21.74,ROUND(((C409*((21/100)+1))/24.5),1),IF((C409*((21/100)+1))/24.5&lt;43.48,MROUND(((C409*((21/100)+1))/24.5),0.5),IF(VALUE(RIGHT(ROUND(((C409*((21/100)+1))/24.5),0),1))=1,ROUND(((C409*((21/100)+1))/24.5),0)-2,IF(VALUE(RIGHT(ROUND(((C409*((21/100)+1))/24.5),0),1))=2,ROUND(((C409*((21/100)+1))/24.5),0)-3,IF(VALUE(RIGHT(ROUND(((C409*((21/100)+1))/24.5),0),1))=3,ROUND(((C409*((21/100)+1))/24.5),0)+2,IF(VALUE(RIGHT(ROUND(((C409*((21/100)+1))/24.5),0),1))=4,ROUND(((C409*((21/100)+1))/24.5),0)+1,IF(VALUE(RIGHT(ROUND(((C409*((21/100)+1))/24.5),0),1))=5,ROUND(((C409*((21/100)+1))/24.5),0),IF(VALUE(RIGHT(ROUND(((C409*((21/100)+1))/24.5),0),1))=6,ROUND(((C409*((21/100)+1))/24.5),0)-1,IF(VALUE(RIGHT(ROUND(((C409*((21/100)+1))/24.5),0),1))=7,ROUND(((C409*((21/100)+1))/24.5),0)+1,IF(VALUE(RIGHT(ROUND(((C409*((21/100)+1))/24.5),0),1))=8,ROUND(((C409*((21/100)+1))/24.5),0),IF(VALUE(RIGHT(ROUND(((C409*((21/100)+1))/24.5),0),1))=9,ROUND(((C409*((21/100)+1))/24.5),0),ROUND(((C409*((21/100)+1))/24.5),0)-1))))))))))))</f>
        <v>228</v>
      </c>
      <c r="F409" s="2" t="s">
        <v>5</v>
      </c>
      <c r="G409" s="14" t="s">
        <v>47</v>
      </c>
      <c r="H409" s="2"/>
      <c r="I409" s="193">
        <v>1</v>
      </c>
    </row>
    <row r="410" spans="1:9">
      <c r="A410" s="12" t="s">
        <v>48</v>
      </c>
      <c r="B410" s="13" t="s">
        <v>49</v>
      </c>
      <c r="C410" s="223">
        <v>4950.4132231404956</v>
      </c>
      <c r="D410" s="26">
        <v>5990</v>
      </c>
      <c r="E410" s="28">
        <f>IF((C410*((21/100)+1))/24.5&lt;1.3,ROUND(((C410*((21/100)+1))/24.5),2),IF((C410*((21/100)+1))/24.5&lt;21.74,ROUND(((C410*((21/100)+1))/24.5),1),IF((C410*((21/100)+1))/24.5&lt;43.48,MROUND(((C410*((21/100)+1))/24.5),0.5),IF(VALUE(RIGHT(ROUND(((C410*((21/100)+1))/24.5),0),1))=1,ROUND(((C410*((21/100)+1))/24.5),0)-2,IF(VALUE(RIGHT(ROUND(((C410*((21/100)+1))/24.5),0),1))=2,ROUND(((C410*((21/100)+1))/24.5),0)-3,IF(VALUE(RIGHT(ROUND(((C410*((21/100)+1))/24.5),0),1))=3,ROUND(((C410*((21/100)+1))/24.5),0)+2,IF(VALUE(RIGHT(ROUND(((C410*((21/100)+1))/24.5),0),1))=4,ROUND(((C410*((21/100)+1))/24.5),0)+1,IF(VALUE(RIGHT(ROUND(((C410*((21/100)+1))/24.5),0),1))=5,ROUND(((C410*((21/100)+1))/24.5),0),IF(VALUE(RIGHT(ROUND(((C410*((21/100)+1))/24.5),0),1))=6,ROUND(((C410*((21/100)+1))/24.5),0)-1,IF(VALUE(RIGHT(ROUND(((C410*((21/100)+1))/24.5),0),1))=7,ROUND(((C410*((21/100)+1))/24.5),0)+1,IF(VALUE(RIGHT(ROUND(((C410*((21/100)+1))/24.5),0),1))=8,ROUND(((C410*((21/100)+1))/24.5),0),IF(VALUE(RIGHT(ROUND(((C410*((21/100)+1))/24.5),0),1))=9,ROUND(((C410*((21/100)+1))/24.5),0),ROUND(((C410*((21/100)+1))/24.5),0)-1))))))))))))</f>
        <v>245</v>
      </c>
      <c r="F410" s="2" t="s">
        <v>5</v>
      </c>
      <c r="G410" s="14" t="s">
        <v>50</v>
      </c>
      <c r="H410" s="2"/>
      <c r="I410" s="193">
        <v>1</v>
      </c>
    </row>
    <row r="411" spans="1:9">
      <c r="A411" s="12" t="s">
        <v>51</v>
      </c>
      <c r="B411" s="13" t="s">
        <v>52</v>
      </c>
      <c r="C411" s="223">
        <v>5363.636363636364</v>
      </c>
      <c r="D411" s="26">
        <v>6490</v>
      </c>
      <c r="E411" s="28">
        <f>IF((C411*((21/100)+1))/24.5&lt;1.3,ROUND(((C411*((21/100)+1))/24.5),2),IF((C411*((21/100)+1))/24.5&lt;21.74,ROUND(((C411*((21/100)+1))/24.5),1),IF((C411*((21/100)+1))/24.5&lt;43.48,MROUND(((C411*((21/100)+1))/24.5),0.5),IF(VALUE(RIGHT(ROUND(((C411*((21/100)+1))/24.5),0),1))=1,ROUND(((C411*((21/100)+1))/24.5),0)-2,IF(VALUE(RIGHT(ROUND(((C411*((21/100)+1))/24.5),0),1))=2,ROUND(((C411*((21/100)+1))/24.5),0)-3,IF(VALUE(RIGHT(ROUND(((C411*((21/100)+1))/24.5),0),1))=3,ROUND(((C411*((21/100)+1))/24.5),0)+2,IF(VALUE(RIGHT(ROUND(((C411*((21/100)+1))/24.5),0),1))=4,ROUND(((C411*((21/100)+1))/24.5),0)+1,IF(VALUE(RIGHT(ROUND(((C411*((21/100)+1))/24.5),0),1))=5,ROUND(((C411*((21/100)+1))/24.5),0),IF(VALUE(RIGHT(ROUND(((C411*((21/100)+1))/24.5),0),1))=6,ROUND(((C411*((21/100)+1))/24.5),0)-1,IF(VALUE(RIGHT(ROUND(((C411*((21/100)+1))/24.5),0),1))=7,ROUND(((C411*((21/100)+1))/24.5),0)+1,IF(VALUE(RIGHT(ROUND(((C411*((21/100)+1))/24.5),0),1))=8,ROUND(((C411*((21/100)+1))/24.5),0),IF(VALUE(RIGHT(ROUND(((C411*((21/100)+1))/24.5),0),1))=9,ROUND(((C411*((21/100)+1))/24.5),0),ROUND(((C411*((21/100)+1))/24.5),0)-1))))))))))))</f>
        <v>265</v>
      </c>
      <c r="F411" s="2" t="s">
        <v>5</v>
      </c>
      <c r="G411" s="14" t="s">
        <v>53</v>
      </c>
      <c r="H411" s="2"/>
      <c r="I411" s="193">
        <v>1</v>
      </c>
    </row>
    <row r="412" spans="1:9">
      <c r="A412" s="12" t="s">
        <v>54</v>
      </c>
      <c r="B412" s="13" t="s">
        <v>55</v>
      </c>
      <c r="C412" s="223">
        <v>5694.2148760330583</v>
      </c>
      <c r="D412" s="26">
        <v>6890</v>
      </c>
      <c r="E412" s="28">
        <f>IF((C412*((21/100)+1))/24.5&lt;1.3,ROUND(((C412*((21/100)+1))/24.5),2),IF((C412*((21/100)+1))/24.5&lt;21.74,ROUND(((C412*((21/100)+1))/24.5),1),IF((C412*((21/100)+1))/24.5&lt;43.48,MROUND(((C412*((21/100)+1))/24.5),0.5),IF(VALUE(RIGHT(ROUND(((C412*((21/100)+1))/24.5),0),1))=1,ROUND(((C412*((21/100)+1))/24.5),0)-2,IF(VALUE(RIGHT(ROUND(((C412*((21/100)+1))/24.5),0),1))=2,ROUND(((C412*((21/100)+1))/24.5),0)-3,IF(VALUE(RIGHT(ROUND(((C412*((21/100)+1))/24.5),0),1))=3,ROUND(((C412*((21/100)+1))/24.5),0)+2,IF(VALUE(RIGHT(ROUND(((C412*((21/100)+1))/24.5),0),1))=4,ROUND(((C412*((21/100)+1))/24.5),0)+1,IF(VALUE(RIGHT(ROUND(((C412*((21/100)+1))/24.5),0),1))=5,ROUND(((C412*((21/100)+1))/24.5),0),IF(VALUE(RIGHT(ROUND(((C412*((21/100)+1))/24.5),0),1))=6,ROUND(((C412*((21/100)+1))/24.5),0)-1,IF(VALUE(RIGHT(ROUND(((C412*((21/100)+1))/24.5),0),1))=7,ROUND(((C412*((21/100)+1))/24.5),0)+1,IF(VALUE(RIGHT(ROUND(((C412*((21/100)+1))/24.5),0),1))=8,ROUND(((C412*((21/100)+1))/24.5),0),IF(VALUE(RIGHT(ROUND(((C412*((21/100)+1))/24.5),0),1))=9,ROUND(((C412*((21/100)+1))/24.5),0),ROUND(((C412*((21/100)+1))/24.5),0)-1))))))))))))</f>
        <v>279</v>
      </c>
      <c r="F412" s="2" t="s">
        <v>5</v>
      </c>
      <c r="G412" s="14" t="s">
        <v>56</v>
      </c>
      <c r="H412" s="2"/>
      <c r="I412" s="193">
        <v>1</v>
      </c>
    </row>
    <row r="413" spans="1:9">
      <c r="A413" s="150" t="s">
        <v>4</v>
      </c>
      <c r="B413" s="1" t="s">
        <v>57</v>
      </c>
      <c r="E413" s="28"/>
      <c r="F413" s="10"/>
      <c r="G413" s="8"/>
      <c r="H413" s="2"/>
    </row>
    <row r="414" spans="1:9">
      <c r="A414" s="12" t="s">
        <v>58</v>
      </c>
      <c r="B414" s="13" t="s">
        <v>59</v>
      </c>
      <c r="C414" s="223">
        <v>5165.2892561983472</v>
      </c>
      <c r="D414" s="26">
        <v>6250</v>
      </c>
      <c r="E414" s="28">
        <f>IF((C414*((21/100)+1))/24.5&lt;1.3,ROUND(((C414*((21/100)+1))/24.5),2),IF((C414*((21/100)+1))/24.5&lt;21.74,ROUND(((C414*((21/100)+1))/24.5),1),IF((C414*((21/100)+1))/24.5&lt;43.48,MROUND(((C414*((21/100)+1))/24.5),0.5),IF(VALUE(RIGHT(ROUND(((C414*((21/100)+1))/24.5),0),1))=1,ROUND(((C414*((21/100)+1))/24.5),0)-2,IF(VALUE(RIGHT(ROUND(((C414*((21/100)+1))/24.5),0),1))=2,ROUND(((C414*((21/100)+1))/24.5),0)-3,IF(VALUE(RIGHT(ROUND(((C414*((21/100)+1))/24.5),0),1))=3,ROUND(((C414*((21/100)+1))/24.5),0)+2,IF(VALUE(RIGHT(ROUND(((C414*((21/100)+1))/24.5),0),1))=4,ROUND(((C414*((21/100)+1))/24.5),0)+1,IF(VALUE(RIGHT(ROUND(((C414*((21/100)+1))/24.5),0),1))=5,ROUND(((C414*((21/100)+1))/24.5),0),IF(VALUE(RIGHT(ROUND(((C414*((21/100)+1))/24.5),0),1))=6,ROUND(((C414*((21/100)+1))/24.5),0)-1,IF(VALUE(RIGHT(ROUND(((C414*((21/100)+1))/24.5),0),1))=7,ROUND(((C414*((21/100)+1))/24.5),0)+1,IF(VALUE(RIGHT(ROUND(((C414*((21/100)+1))/24.5),0),1))=8,ROUND(((C414*((21/100)+1))/24.5),0),IF(VALUE(RIGHT(ROUND(((C414*((21/100)+1))/24.5),0),1))=9,ROUND(((C414*((21/100)+1))/24.5),0),ROUND(((C414*((21/100)+1))/24.5),0)-1))))))))))))</f>
        <v>255</v>
      </c>
      <c r="F414" s="2" t="s">
        <v>5</v>
      </c>
      <c r="G414" s="14">
        <v>8590913881978</v>
      </c>
      <c r="H414" s="7"/>
      <c r="I414" s="193">
        <v>1</v>
      </c>
    </row>
    <row r="415" spans="1:9">
      <c r="A415" s="150" t="s">
        <v>4</v>
      </c>
      <c r="B415" s="17" t="s">
        <v>60</v>
      </c>
      <c r="C415" s="224"/>
      <c r="D415" s="26"/>
      <c r="E415" s="28"/>
      <c r="F415" s="18"/>
      <c r="G415" s="18"/>
      <c r="H415" s="2"/>
    </row>
    <row r="416" spans="1:9">
      <c r="A416" s="150" t="s">
        <v>4</v>
      </c>
      <c r="B416" s="1" t="s">
        <v>61</v>
      </c>
      <c r="C416" s="224"/>
      <c r="D416" s="26"/>
      <c r="E416" s="28"/>
      <c r="F416" s="18"/>
      <c r="G416" s="18"/>
      <c r="H416" s="2"/>
    </row>
    <row r="417" spans="1:9">
      <c r="A417" s="12" t="s">
        <v>62</v>
      </c>
      <c r="B417" s="13" t="s">
        <v>63</v>
      </c>
      <c r="C417" s="223">
        <v>7809.9173553719011</v>
      </c>
      <c r="D417" s="26">
        <v>9450</v>
      </c>
      <c r="E417" s="28">
        <f>IF((C417*((21/100)+1))/24.5&lt;1.3,ROUND(((C417*((21/100)+1))/24.5),2),IF((C417*((21/100)+1))/24.5&lt;21.74,ROUND(((C417*((21/100)+1))/24.5),1),IF((C417*((21/100)+1))/24.5&lt;43.48,MROUND(((C417*((21/100)+1))/24.5),0.5),IF(VALUE(RIGHT(ROUND(((C417*((21/100)+1))/24.5),0),1))=1,ROUND(((C417*((21/100)+1))/24.5),0)-2,IF(VALUE(RIGHT(ROUND(((C417*((21/100)+1))/24.5),0),1))=2,ROUND(((C417*((21/100)+1))/24.5),0)-3,IF(VALUE(RIGHT(ROUND(((C417*((21/100)+1))/24.5),0),1))=3,ROUND(((C417*((21/100)+1))/24.5),0)+2,IF(VALUE(RIGHT(ROUND(((C417*((21/100)+1))/24.5),0),1))=4,ROUND(((C417*((21/100)+1))/24.5),0)+1,IF(VALUE(RIGHT(ROUND(((C417*((21/100)+1))/24.5),0),1))=5,ROUND(((C417*((21/100)+1))/24.5),0),IF(VALUE(RIGHT(ROUND(((C417*((21/100)+1))/24.5),0),1))=6,ROUND(((C417*((21/100)+1))/24.5),0)-1,IF(VALUE(RIGHT(ROUND(((C417*((21/100)+1))/24.5),0),1))=7,ROUND(((C417*((21/100)+1))/24.5),0)+1,IF(VALUE(RIGHT(ROUND(((C417*((21/100)+1))/24.5),0),1))=8,ROUND(((C417*((21/100)+1))/24.5),0),IF(VALUE(RIGHT(ROUND(((C417*((21/100)+1))/24.5),0),1))=9,ROUND(((C417*((21/100)+1))/24.5),0),ROUND(((C417*((21/100)+1))/24.5),0)-1))))))))))))</f>
        <v>385</v>
      </c>
      <c r="F417" s="2" t="s">
        <v>5</v>
      </c>
      <c r="G417" s="14">
        <v>8590729000259</v>
      </c>
      <c r="H417" s="7"/>
      <c r="I417" s="193">
        <v>1</v>
      </c>
    </row>
    <row r="418" spans="1:9">
      <c r="A418" s="12" t="s">
        <v>64</v>
      </c>
      <c r="B418" s="13" t="s">
        <v>65</v>
      </c>
      <c r="C418" s="223">
        <v>9082.6446280991731</v>
      </c>
      <c r="D418" s="26">
        <v>10990</v>
      </c>
      <c r="E418" s="28">
        <f>IF((C418*((21/100)+1))/24.5&lt;1.3,ROUND(((C418*((21/100)+1))/24.5),2),IF((C418*((21/100)+1))/24.5&lt;21.74,ROUND(((C418*((21/100)+1))/24.5),1),IF((C418*((21/100)+1))/24.5&lt;43.48,MROUND(((C418*((21/100)+1))/24.5),0.5),IF(VALUE(RIGHT(ROUND(((C418*((21/100)+1))/24.5),0),1))=1,ROUND(((C418*((21/100)+1))/24.5),0)-2,IF(VALUE(RIGHT(ROUND(((C418*((21/100)+1))/24.5),0),1))=2,ROUND(((C418*((21/100)+1))/24.5),0)-3,IF(VALUE(RIGHT(ROUND(((C418*((21/100)+1))/24.5),0),1))=3,ROUND(((C418*((21/100)+1))/24.5),0)+2,IF(VALUE(RIGHT(ROUND(((C418*((21/100)+1))/24.5),0),1))=4,ROUND(((C418*((21/100)+1))/24.5),0)+1,IF(VALUE(RIGHT(ROUND(((C418*((21/100)+1))/24.5),0),1))=5,ROUND(((C418*((21/100)+1))/24.5),0),IF(VALUE(RIGHT(ROUND(((C418*((21/100)+1))/24.5),0),1))=6,ROUND(((C418*((21/100)+1))/24.5),0)-1,IF(VALUE(RIGHT(ROUND(((C418*((21/100)+1))/24.5),0),1))=7,ROUND(((C418*((21/100)+1))/24.5),0)+1,IF(VALUE(RIGHT(ROUND(((C418*((21/100)+1))/24.5),0),1))=8,ROUND(((C418*((21/100)+1))/24.5),0),IF(VALUE(RIGHT(ROUND(((C418*((21/100)+1))/24.5),0),1))=9,ROUND(((C418*((21/100)+1))/24.5),0),ROUND(((C418*((21/100)+1))/24.5),0)-1))))))))))))</f>
        <v>449</v>
      </c>
      <c r="F418" s="2" t="s">
        <v>5</v>
      </c>
      <c r="G418" s="14">
        <v>8590913882012</v>
      </c>
      <c r="H418" s="7"/>
      <c r="I418" s="193">
        <v>1</v>
      </c>
    </row>
    <row r="419" spans="1:9">
      <c r="A419" s="12" t="s">
        <v>66</v>
      </c>
      <c r="B419" s="13" t="s">
        <v>67</v>
      </c>
      <c r="C419" s="223">
        <v>9909.0909090909099</v>
      </c>
      <c r="D419" s="26">
        <v>11990</v>
      </c>
      <c r="E419" s="28">
        <f>IF((C419*((21/100)+1))/24.5&lt;1.3,ROUND(((C419*((21/100)+1))/24.5),2),IF((C419*((21/100)+1))/24.5&lt;21.74,ROUND(((C419*((21/100)+1))/24.5),1),IF((C419*((21/100)+1))/24.5&lt;43.48,MROUND(((C419*((21/100)+1))/24.5),0.5),IF(VALUE(RIGHT(ROUND(((C419*((21/100)+1))/24.5),0),1))=1,ROUND(((C419*((21/100)+1))/24.5),0)-2,IF(VALUE(RIGHT(ROUND(((C419*((21/100)+1))/24.5),0),1))=2,ROUND(((C419*((21/100)+1))/24.5),0)-3,IF(VALUE(RIGHT(ROUND(((C419*((21/100)+1))/24.5),0),1))=3,ROUND(((C419*((21/100)+1))/24.5),0)+2,IF(VALUE(RIGHT(ROUND(((C419*((21/100)+1))/24.5),0),1))=4,ROUND(((C419*((21/100)+1))/24.5),0)+1,IF(VALUE(RIGHT(ROUND(((C419*((21/100)+1))/24.5),0),1))=5,ROUND(((C419*((21/100)+1))/24.5),0),IF(VALUE(RIGHT(ROUND(((C419*((21/100)+1))/24.5),0),1))=6,ROUND(((C419*((21/100)+1))/24.5),0)-1,IF(VALUE(RIGHT(ROUND(((C419*((21/100)+1))/24.5),0),1))=7,ROUND(((C419*((21/100)+1))/24.5),0)+1,IF(VALUE(RIGHT(ROUND(((C419*((21/100)+1))/24.5),0),1))=8,ROUND(((C419*((21/100)+1))/24.5),0),IF(VALUE(RIGHT(ROUND(((C419*((21/100)+1))/24.5),0),1))=9,ROUND(((C419*((21/100)+1))/24.5),0),ROUND(((C419*((21/100)+1))/24.5),0)-1))))))))))))</f>
        <v>489</v>
      </c>
      <c r="F419" s="2" t="s">
        <v>5</v>
      </c>
      <c r="G419" s="14">
        <v>8590913882005</v>
      </c>
      <c r="H419" s="7"/>
      <c r="I419" s="193">
        <v>1</v>
      </c>
    </row>
    <row r="420" spans="1:9">
      <c r="A420" s="150" t="s">
        <v>4</v>
      </c>
      <c r="B420" s="1" t="s">
        <v>68</v>
      </c>
      <c r="C420" s="224"/>
      <c r="D420" s="26"/>
      <c r="E420" s="28"/>
      <c r="F420" s="18"/>
      <c r="G420" s="18"/>
      <c r="H420" s="2"/>
    </row>
    <row r="421" spans="1:9">
      <c r="A421" s="12" t="s">
        <v>69</v>
      </c>
      <c r="B421" s="13" t="s">
        <v>70</v>
      </c>
      <c r="C421" s="223">
        <v>6190.0826446280989</v>
      </c>
      <c r="D421" s="26">
        <v>7490</v>
      </c>
      <c r="E421" s="28">
        <f t="shared" ref="E421:E438" si="12">IF((C421*((21/100)+1))/24.5&lt;1.3,ROUND(((C421*((21/100)+1))/24.5),2),IF((C421*((21/100)+1))/24.5&lt;21.74,ROUND(((C421*((21/100)+1))/24.5),1),IF((C421*((21/100)+1))/24.5&lt;43.48,MROUND(((C421*((21/100)+1))/24.5),0.5),IF(VALUE(RIGHT(ROUND(((C421*((21/100)+1))/24.5),0),1))=1,ROUND(((C421*((21/100)+1))/24.5),0)-2,IF(VALUE(RIGHT(ROUND(((C421*((21/100)+1))/24.5),0),1))=2,ROUND(((C421*((21/100)+1))/24.5),0)-3,IF(VALUE(RIGHT(ROUND(((C421*((21/100)+1))/24.5),0),1))=3,ROUND(((C421*((21/100)+1))/24.5),0)+2,IF(VALUE(RIGHT(ROUND(((C421*((21/100)+1))/24.5),0),1))=4,ROUND(((C421*((21/100)+1))/24.5),0)+1,IF(VALUE(RIGHT(ROUND(((C421*((21/100)+1))/24.5),0),1))=5,ROUND(((C421*((21/100)+1))/24.5),0),IF(VALUE(RIGHT(ROUND(((C421*((21/100)+1))/24.5),0),1))=6,ROUND(((C421*((21/100)+1))/24.5),0)-1,IF(VALUE(RIGHT(ROUND(((C421*((21/100)+1))/24.5),0),1))=7,ROUND(((C421*((21/100)+1))/24.5),0)+1,IF(VALUE(RIGHT(ROUND(((C421*((21/100)+1))/24.5),0),1))=8,ROUND(((C421*((21/100)+1))/24.5),0),IF(VALUE(RIGHT(ROUND(((C421*((21/100)+1))/24.5),0),1))=9,ROUND(((C421*((21/100)+1))/24.5),0),ROUND(((C421*((21/100)+1))/24.5),0)-1))))))))))))</f>
        <v>305</v>
      </c>
      <c r="F421" s="2" t="s">
        <v>5</v>
      </c>
      <c r="G421" s="14">
        <v>8590913838408</v>
      </c>
      <c r="H421" s="2"/>
      <c r="I421" s="193">
        <v>1</v>
      </c>
    </row>
    <row r="422" spans="1:9">
      <c r="A422" s="12" t="s">
        <v>71</v>
      </c>
      <c r="B422" s="13" t="s">
        <v>72</v>
      </c>
      <c r="C422" s="223">
        <v>6603.3057851239673</v>
      </c>
      <c r="D422" s="26">
        <v>7990</v>
      </c>
      <c r="E422" s="28">
        <f t="shared" si="12"/>
        <v>325</v>
      </c>
      <c r="F422" s="2" t="s">
        <v>5</v>
      </c>
      <c r="G422" s="14">
        <v>8590913838415</v>
      </c>
      <c r="H422" s="2"/>
      <c r="I422" s="193">
        <v>1</v>
      </c>
    </row>
    <row r="423" spans="1:9">
      <c r="A423" s="12" t="s">
        <v>2320</v>
      </c>
      <c r="B423" s="158" t="s">
        <v>2325</v>
      </c>
      <c r="C423" s="223">
        <f>D423/1.21</f>
        <v>7347.1074380165292</v>
      </c>
      <c r="D423" s="26">
        <v>8890</v>
      </c>
      <c r="E423" s="28">
        <f t="shared" si="12"/>
        <v>365</v>
      </c>
      <c r="F423" s="2" t="s">
        <v>5</v>
      </c>
      <c r="G423" s="161">
        <v>8590913918049</v>
      </c>
      <c r="H423" s="2"/>
      <c r="I423" s="193">
        <v>1</v>
      </c>
    </row>
    <row r="424" spans="1:9">
      <c r="A424" s="262" t="s">
        <v>73</v>
      </c>
      <c r="B424" s="263" t="s">
        <v>74</v>
      </c>
      <c r="C424" s="225">
        <f t="shared" ref="C424:C438" si="13">D424/1.21</f>
        <v>7099.1735537190089</v>
      </c>
      <c r="D424" s="115">
        <v>8590</v>
      </c>
      <c r="E424" s="264">
        <f t="shared" si="12"/>
        <v>349</v>
      </c>
      <c r="F424" s="54" t="s">
        <v>5</v>
      </c>
      <c r="G424" s="55">
        <v>8590913838422</v>
      </c>
      <c r="H424" s="54"/>
      <c r="I424" s="196">
        <v>1</v>
      </c>
    </row>
    <row r="425" spans="1:9">
      <c r="A425" s="12" t="s">
        <v>2321</v>
      </c>
      <c r="B425" s="159" t="s">
        <v>2326</v>
      </c>
      <c r="C425" s="223">
        <f t="shared" si="13"/>
        <v>7760.3305785123966</v>
      </c>
      <c r="D425" s="26">
        <v>9390</v>
      </c>
      <c r="E425" s="28">
        <f t="shared" si="12"/>
        <v>385</v>
      </c>
      <c r="F425" s="2" t="s">
        <v>5</v>
      </c>
      <c r="G425" s="162">
        <v>8590913918056</v>
      </c>
      <c r="H425" s="2"/>
      <c r="I425" s="193">
        <v>1</v>
      </c>
    </row>
    <row r="426" spans="1:9">
      <c r="A426" s="12" t="s">
        <v>75</v>
      </c>
      <c r="B426" s="13" t="s">
        <v>76</v>
      </c>
      <c r="C426" s="223">
        <f t="shared" si="13"/>
        <v>6520.6611570247933</v>
      </c>
      <c r="D426" s="26">
        <v>7890</v>
      </c>
      <c r="E426" s="28">
        <f t="shared" si="12"/>
        <v>319</v>
      </c>
      <c r="F426" s="2" t="s">
        <v>5</v>
      </c>
      <c r="G426" s="42">
        <v>8590913881992</v>
      </c>
      <c r="H426" s="2"/>
      <c r="I426" s="193">
        <v>1</v>
      </c>
    </row>
    <row r="427" spans="1:9">
      <c r="A427" s="12" t="s">
        <v>77</v>
      </c>
      <c r="B427" s="13" t="s">
        <v>78</v>
      </c>
      <c r="C427" s="223">
        <f t="shared" si="13"/>
        <v>7429.7520661157023</v>
      </c>
      <c r="D427" s="26">
        <v>8990</v>
      </c>
      <c r="E427" s="28">
        <f t="shared" si="12"/>
        <v>368</v>
      </c>
      <c r="F427" s="2" t="s">
        <v>5</v>
      </c>
      <c r="G427" s="42">
        <v>8590913838439</v>
      </c>
      <c r="H427" s="2"/>
      <c r="I427" s="193">
        <v>1</v>
      </c>
    </row>
    <row r="428" spans="1:9">
      <c r="A428" s="12" t="s">
        <v>2322</v>
      </c>
      <c r="B428" s="160" t="s">
        <v>2327</v>
      </c>
      <c r="C428" s="223">
        <f t="shared" si="13"/>
        <v>8173.553719008265</v>
      </c>
      <c r="D428" s="26">
        <v>9890</v>
      </c>
      <c r="E428" s="28">
        <f t="shared" si="12"/>
        <v>405</v>
      </c>
      <c r="F428" s="2" t="s">
        <v>5</v>
      </c>
      <c r="G428" s="162">
        <v>8590913921353</v>
      </c>
      <c r="H428" s="2"/>
      <c r="I428" s="193">
        <v>1</v>
      </c>
    </row>
    <row r="429" spans="1:9">
      <c r="A429" s="12" t="s">
        <v>79</v>
      </c>
      <c r="B429" s="13" t="s">
        <v>80</v>
      </c>
      <c r="C429" s="223">
        <f t="shared" si="13"/>
        <v>6933.8842975206617</v>
      </c>
      <c r="D429" s="26">
        <v>8390</v>
      </c>
      <c r="E429" s="28">
        <f t="shared" si="12"/>
        <v>339</v>
      </c>
      <c r="F429" s="2" t="s">
        <v>5</v>
      </c>
      <c r="G429" s="42">
        <v>8590913881985</v>
      </c>
      <c r="H429" s="2"/>
      <c r="I429" s="193">
        <v>1</v>
      </c>
    </row>
    <row r="430" spans="1:9">
      <c r="A430" s="12" t="s">
        <v>81</v>
      </c>
      <c r="B430" s="13" t="s">
        <v>82</v>
      </c>
      <c r="C430" s="223">
        <f t="shared" si="13"/>
        <v>7925.6198347107438</v>
      </c>
      <c r="D430" s="26">
        <v>9590</v>
      </c>
      <c r="E430" s="28">
        <f t="shared" si="12"/>
        <v>389</v>
      </c>
      <c r="F430" s="2" t="s">
        <v>5</v>
      </c>
      <c r="G430" s="42">
        <v>8590913838446</v>
      </c>
      <c r="H430" s="2"/>
      <c r="I430" s="193">
        <v>1</v>
      </c>
    </row>
    <row r="431" spans="1:9">
      <c r="A431" s="12" t="s">
        <v>2323</v>
      </c>
      <c r="B431" s="160" t="s">
        <v>2328</v>
      </c>
      <c r="C431" s="223">
        <f t="shared" si="13"/>
        <v>8669.4214876033056</v>
      </c>
      <c r="D431" s="26">
        <v>10490</v>
      </c>
      <c r="E431" s="28">
        <f t="shared" si="12"/>
        <v>428</v>
      </c>
      <c r="F431" s="2" t="s">
        <v>5</v>
      </c>
      <c r="G431" s="162">
        <v>8590913918063</v>
      </c>
      <c r="H431" s="2"/>
      <c r="I431" s="193">
        <v>1</v>
      </c>
    </row>
    <row r="432" spans="1:9">
      <c r="A432" s="12" t="s">
        <v>83</v>
      </c>
      <c r="B432" s="13" t="s">
        <v>84</v>
      </c>
      <c r="C432" s="223">
        <f t="shared" si="13"/>
        <v>8256.1983471074382</v>
      </c>
      <c r="D432" s="26">
        <v>9990</v>
      </c>
      <c r="E432" s="28">
        <f t="shared" si="12"/>
        <v>408</v>
      </c>
      <c r="F432" s="2" t="s">
        <v>5</v>
      </c>
      <c r="G432" s="42">
        <v>8590913838453</v>
      </c>
      <c r="H432" s="2"/>
      <c r="I432" s="193">
        <v>1</v>
      </c>
    </row>
    <row r="433" spans="1:9">
      <c r="A433" s="12" t="s">
        <v>2324</v>
      </c>
      <c r="B433" s="160" t="s">
        <v>2329</v>
      </c>
      <c r="C433" s="223">
        <f t="shared" si="13"/>
        <v>9082.6446280991731</v>
      </c>
      <c r="D433" s="26">
        <v>10990</v>
      </c>
      <c r="E433" s="28">
        <f t="shared" si="12"/>
        <v>449</v>
      </c>
      <c r="F433" s="2" t="s">
        <v>5</v>
      </c>
      <c r="G433" s="163">
        <v>8590913918087</v>
      </c>
      <c r="H433" s="2"/>
      <c r="I433" s="193">
        <v>1</v>
      </c>
    </row>
    <row r="434" spans="1:9">
      <c r="A434" s="12" t="s">
        <v>85</v>
      </c>
      <c r="B434" s="13" t="s">
        <v>86</v>
      </c>
      <c r="C434" s="223">
        <f t="shared" si="13"/>
        <v>8834.7107438016537</v>
      </c>
      <c r="D434" s="26">
        <v>10690</v>
      </c>
      <c r="E434" s="28">
        <f t="shared" si="12"/>
        <v>435</v>
      </c>
      <c r="F434" s="2" t="s">
        <v>5</v>
      </c>
      <c r="G434" s="42">
        <v>8590913843433</v>
      </c>
      <c r="H434" s="2"/>
      <c r="I434" s="193">
        <v>1</v>
      </c>
    </row>
    <row r="435" spans="1:9">
      <c r="A435" s="12" t="s">
        <v>87</v>
      </c>
      <c r="B435" s="13" t="s">
        <v>88</v>
      </c>
      <c r="C435" s="223">
        <f t="shared" si="13"/>
        <v>9495.8677685950424</v>
      </c>
      <c r="D435" s="26">
        <v>11490</v>
      </c>
      <c r="E435" s="28">
        <f t="shared" si="12"/>
        <v>469</v>
      </c>
      <c r="F435" s="2" t="s">
        <v>5</v>
      </c>
      <c r="G435" s="14">
        <v>8590913843440</v>
      </c>
      <c r="H435" s="2"/>
      <c r="I435" s="193">
        <v>1</v>
      </c>
    </row>
    <row r="436" spans="1:9">
      <c r="A436" s="12" t="s">
        <v>89</v>
      </c>
      <c r="B436" s="13" t="s">
        <v>90</v>
      </c>
      <c r="C436" s="223">
        <f t="shared" si="13"/>
        <v>9909.0909090909099</v>
      </c>
      <c r="D436" s="26">
        <v>11990</v>
      </c>
      <c r="E436" s="28">
        <f t="shared" si="12"/>
        <v>489</v>
      </c>
      <c r="F436" s="2" t="s">
        <v>5</v>
      </c>
      <c r="G436" s="14">
        <v>8590913843457</v>
      </c>
      <c r="H436" s="2"/>
      <c r="I436" s="193">
        <v>1</v>
      </c>
    </row>
    <row r="437" spans="1:9">
      <c r="A437" s="12" t="s">
        <v>91</v>
      </c>
      <c r="B437" s="13" t="s">
        <v>92</v>
      </c>
      <c r="C437" s="223">
        <f t="shared" si="13"/>
        <v>12066.115702479339</v>
      </c>
      <c r="D437" s="26">
        <v>14600</v>
      </c>
      <c r="E437" s="28">
        <f t="shared" si="12"/>
        <v>595</v>
      </c>
      <c r="F437" s="2" t="s">
        <v>5</v>
      </c>
      <c r="G437" s="14"/>
      <c r="H437" s="2"/>
      <c r="I437" s="193">
        <v>1</v>
      </c>
    </row>
    <row r="438" spans="1:9">
      <c r="A438" s="12" t="s">
        <v>93</v>
      </c>
      <c r="B438" s="13" t="s">
        <v>94</v>
      </c>
      <c r="C438" s="223">
        <f t="shared" si="13"/>
        <v>18099.173553719007</v>
      </c>
      <c r="D438" s="26">
        <v>21900</v>
      </c>
      <c r="E438" s="28">
        <f t="shared" si="12"/>
        <v>895</v>
      </c>
      <c r="F438" s="2" t="s">
        <v>5</v>
      </c>
      <c r="G438" s="14"/>
      <c r="H438" s="2"/>
      <c r="I438" s="193">
        <v>1</v>
      </c>
    </row>
    <row r="439" spans="1:9">
      <c r="A439" s="150" t="s">
        <v>4</v>
      </c>
      <c r="B439" s="1" t="s">
        <v>95</v>
      </c>
      <c r="C439" s="224"/>
      <c r="D439" s="26"/>
      <c r="E439" s="28"/>
      <c r="F439" s="18"/>
      <c r="G439" s="18"/>
      <c r="H439" s="2"/>
    </row>
    <row r="440" spans="1:9">
      <c r="A440" s="150" t="s">
        <v>4</v>
      </c>
      <c r="B440" s="1" t="s">
        <v>68</v>
      </c>
      <c r="E440" s="28"/>
      <c r="F440" s="2"/>
      <c r="H440" s="2"/>
    </row>
    <row r="441" spans="1:9">
      <c r="A441" s="12" t="s">
        <v>96</v>
      </c>
      <c r="B441" s="13" t="s">
        <v>97</v>
      </c>
      <c r="C441" s="223">
        <v>6603.3057851239673</v>
      </c>
      <c r="D441" s="26">
        <v>7990</v>
      </c>
      <c r="E441" s="28">
        <f t="shared" ref="E441:E447" si="14">IF((C441*((21/100)+1))/24.5&lt;1.3,ROUND(((C441*((21/100)+1))/24.5),2),IF((C441*((21/100)+1))/24.5&lt;21.74,ROUND(((C441*((21/100)+1))/24.5),1),IF((C441*((21/100)+1))/24.5&lt;43.48,MROUND(((C441*((21/100)+1))/24.5),0.5),IF(VALUE(RIGHT(ROUND(((C441*((21/100)+1))/24.5),0),1))=1,ROUND(((C441*((21/100)+1))/24.5),0)-2,IF(VALUE(RIGHT(ROUND(((C441*((21/100)+1))/24.5),0),1))=2,ROUND(((C441*((21/100)+1))/24.5),0)-3,IF(VALUE(RIGHT(ROUND(((C441*((21/100)+1))/24.5),0),1))=3,ROUND(((C441*((21/100)+1))/24.5),0)+2,IF(VALUE(RIGHT(ROUND(((C441*((21/100)+1))/24.5),0),1))=4,ROUND(((C441*((21/100)+1))/24.5),0)+1,IF(VALUE(RIGHT(ROUND(((C441*((21/100)+1))/24.5),0),1))=5,ROUND(((C441*((21/100)+1))/24.5),0),IF(VALUE(RIGHT(ROUND(((C441*((21/100)+1))/24.5),0),1))=6,ROUND(((C441*((21/100)+1))/24.5),0)-1,IF(VALUE(RIGHT(ROUND(((C441*((21/100)+1))/24.5),0),1))=7,ROUND(((C441*((21/100)+1))/24.5),0)+1,IF(VALUE(RIGHT(ROUND(((C441*((21/100)+1))/24.5),0),1))=8,ROUND(((C441*((21/100)+1))/24.5),0),IF(VALUE(RIGHT(ROUND(((C441*((21/100)+1))/24.5),0),1))=9,ROUND(((C441*((21/100)+1))/24.5),0),ROUND(((C441*((21/100)+1))/24.5),0)-1))))))))))))</f>
        <v>325</v>
      </c>
      <c r="F441" s="2" t="s">
        <v>5</v>
      </c>
      <c r="G441" s="14">
        <v>8590913838477</v>
      </c>
      <c r="H441" s="2"/>
      <c r="I441" s="193">
        <v>1</v>
      </c>
    </row>
    <row r="442" spans="1:9">
      <c r="A442" s="12" t="s">
        <v>98</v>
      </c>
      <c r="B442" s="13" t="s">
        <v>99</v>
      </c>
      <c r="C442" s="223">
        <v>7016.5289256198348</v>
      </c>
      <c r="D442" s="26">
        <v>8490</v>
      </c>
      <c r="E442" s="28">
        <f t="shared" si="14"/>
        <v>348</v>
      </c>
      <c r="F442" s="2" t="s">
        <v>5</v>
      </c>
      <c r="G442" s="14">
        <v>8590913838484</v>
      </c>
      <c r="H442" s="2"/>
      <c r="I442" s="193">
        <v>1</v>
      </c>
    </row>
    <row r="443" spans="1:9">
      <c r="A443" s="12" t="s">
        <v>100</v>
      </c>
      <c r="B443" s="13" t="s">
        <v>101</v>
      </c>
      <c r="C443" s="223">
        <v>7429.7520661157023</v>
      </c>
      <c r="D443" s="26">
        <v>8990</v>
      </c>
      <c r="E443" s="28">
        <f t="shared" si="14"/>
        <v>368</v>
      </c>
      <c r="F443" s="2" t="s">
        <v>5</v>
      </c>
      <c r="G443" s="14">
        <v>8590913838491</v>
      </c>
      <c r="H443" s="2"/>
      <c r="I443" s="193">
        <v>1</v>
      </c>
    </row>
    <row r="444" spans="1:9">
      <c r="A444" s="12" t="s">
        <v>102</v>
      </c>
      <c r="B444" s="13" t="s">
        <v>103</v>
      </c>
      <c r="C444" s="223">
        <v>8008.2644628099179</v>
      </c>
      <c r="D444" s="26">
        <v>9690</v>
      </c>
      <c r="E444" s="28">
        <f t="shared" si="14"/>
        <v>395</v>
      </c>
      <c r="F444" s="2" t="s">
        <v>5</v>
      </c>
      <c r="G444" s="14">
        <v>8590913838507</v>
      </c>
      <c r="H444" s="2"/>
      <c r="I444" s="193">
        <v>1</v>
      </c>
    </row>
    <row r="445" spans="1:9">
      <c r="A445" s="12" t="s">
        <v>104</v>
      </c>
      <c r="B445" s="13" t="s">
        <v>105</v>
      </c>
      <c r="C445" s="223">
        <v>8421.4876033057863</v>
      </c>
      <c r="D445" s="26">
        <v>10190</v>
      </c>
      <c r="E445" s="28">
        <f t="shared" si="14"/>
        <v>415</v>
      </c>
      <c r="F445" s="2" t="s">
        <v>5</v>
      </c>
      <c r="G445" s="14">
        <v>8590913838514</v>
      </c>
      <c r="H445" s="2"/>
      <c r="I445" s="193">
        <v>1</v>
      </c>
    </row>
    <row r="446" spans="1:9">
      <c r="A446" s="12" t="s">
        <v>106</v>
      </c>
      <c r="B446" s="13" t="s">
        <v>107</v>
      </c>
      <c r="C446" s="223">
        <f>D446/1.21</f>
        <v>12314.04958677686</v>
      </c>
      <c r="D446" s="26">
        <v>14900</v>
      </c>
      <c r="E446" s="28">
        <f t="shared" si="14"/>
        <v>608</v>
      </c>
      <c r="F446" s="2" t="s">
        <v>5</v>
      </c>
      <c r="G446" s="14"/>
      <c r="H446" s="2"/>
      <c r="I446" s="193">
        <v>1</v>
      </c>
    </row>
    <row r="447" spans="1:9">
      <c r="A447" s="12" t="s">
        <v>108</v>
      </c>
      <c r="B447" s="13" t="s">
        <v>109</v>
      </c>
      <c r="C447" s="223">
        <f>D447/1.21</f>
        <v>18429.752066115703</v>
      </c>
      <c r="D447" s="26">
        <v>22300</v>
      </c>
      <c r="E447" s="28">
        <f t="shared" si="14"/>
        <v>909</v>
      </c>
      <c r="F447" s="2" t="s">
        <v>5</v>
      </c>
      <c r="G447" s="14"/>
      <c r="H447" s="2"/>
      <c r="I447" s="193">
        <v>1</v>
      </c>
    </row>
    <row r="448" spans="1:9">
      <c r="A448" s="150" t="s">
        <v>4</v>
      </c>
      <c r="B448" s="1" t="s">
        <v>110</v>
      </c>
      <c r="E448" s="28"/>
      <c r="F448" s="2"/>
      <c r="H448" s="2"/>
    </row>
    <row r="449" spans="1:9">
      <c r="A449" s="12" t="s">
        <v>111</v>
      </c>
      <c r="B449" s="13" t="s">
        <v>112</v>
      </c>
      <c r="C449" s="223">
        <v>3049.5867768595044</v>
      </c>
      <c r="D449" s="26">
        <v>3690</v>
      </c>
      <c r="E449" s="28">
        <f t="shared" ref="E449:E462" si="15">IF((C449*((21/100)+1))/24.5&lt;1.3,ROUND(((C449*((21/100)+1))/24.5),2),IF((C449*((21/100)+1))/24.5&lt;21.74,ROUND(((C449*((21/100)+1))/24.5),1),IF((C449*((21/100)+1))/24.5&lt;43.48,MROUND(((C449*((21/100)+1))/24.5),0.5),IF(VALUE(RIGHT(ROUND(((C449*((21/100)+1))/24.5),0),1))=1,ROUND(((C449*((21/100)+1))/24.5),0)-2,IF(VALUE(RIGHT(ROUND(((C449*((21/100)+1))/24.5),0),1))=2,ROUND(((C449*((21/100)+1))/24.5),0)-3,IF(VALUE(RIGHT(ROUND(((C449*((21/100)+1))/24.5),0),1))=3,ROUND(((C449*((21/100)+1))/24.5),0)+2,IF(VALUE(RIGHT(ROUND(((C449*((21/100)+1))/24.5),0),1))=4,ROUND(((C449*((21/100)+1))/24.5),0)+1,IF(VALUE(RIGHT(ROUND(((C449*((21/100)+1))/24.5),0),1))=5,ROUND(((C449*((21/100)+1))/24.5),0),IF(VALUE(RIGHT(ROUND(((C449*((21/100)+1))/24.5),0),1))=6,ROUND(((C449*((21/100)+1))/24.5),0)-1,IF(VALUE(RIGHT(ROUND(((C449*((21/100)+1))/24.5),0),1))=7,ROUND(((C449*((21/100)+1))/24.5),0)+1,IF(VALUE(RIGHT(ROUND(((C449*((21/100)+1))/24.5),0),1))=8,ROUND(((C449*((21/100)+1))/24.5),0),IF(VALUE(RIGHT(ROUND(((C449*((21/100)+1))/24.5),0),1))=9,ROUND(((C449*((21/100)+1))/24.5),0),ROUND(((C449*((21/100)+1))/24.5),0)-1))))))))))))</f>
        <v>149</v>
      </c>
      <c r="F449" s="2" t="s">
        <v>5</v>
      </c>
      <c r="G449" s="14">
        <v>8590913838569</v>
      </c>
      <c r="H449" s="2"/>
      <c r="I449" s="193">
        <v>1</v>
      </c>
    </row>
    <row r="450" spans="1:9">
      <c r="A450" s="12" t="s">
        <v>113</v>
      </c>
      <c r="B450" s="13" t="s">
        <v>114</v>
      </c>
      <c r="C450" s="223">
        <v>3049.5867768595044</v>
      </c>
      <c r="D450" s="26">
        <v>3690</v>
      </c>
      <c r="E450" s="28">
        <f t="shared" si="15"/>
        <v>149</v>
      </c>
      <c r="F450" s="2" t="s">
        <v>5</v>
      </c>
      <c r="G450" s="14">
        <v>8590913838576</v>
      </c>
      <c r="H450" s="2"/>
      <c r="I450" s="193">
        <v>1</v>
      </c>
    </row>
    <row r="451" spans="1:9">
      <c r="A451" s="12" t="s">
        <v>115</v>
      </c>
      <c r="B451" s="13" t="s">
        <v>116</v>
      </c>
      <c r="C451" s="223">
        <v>3462.8099173553719</v>
      </c>
      <c r="D451" s="26">
        <v>4190</v>
      </c>
      <c r="E451" s="28">
        <f t="shared" si="15"/>
        <v>169</v>
      </c>
      <c r="F451" s="2" t="s">
        <v>5</v>
      </c>
      <c r="G451" s="14">
        <v>8590913838583</v>
      </c>
      <c r="H451" s="2"/>
      <c r="I451" s="193">
        <v>1</v>
      </c>
    </row>
    <row r="452" spans="1:9">
      <c r="A452" s="12" t="s">
        <v>117</v>
      </c>
      <c r="B452" s="13" t="s">
        <v>118</v>
      </c>
      <c r="C452" s="223">
        <v>3462.8099173553719</v>
      </c>
      <c r="D452" s="26">
        <v>4190</v>
      </c>
      <c r="E452" s="28">
        <f t="shared" si="15"/>
        <v>169</v>
      </c>
      <c r="F452" s="2" t="s">
        <v>5</v>
      </c>
      <c r="G452" s="14">
        <v>8590913838590</v>
      </c>
      <c r="H452" s="2"/>
      <c r="I452" s="193">
        <v>1</v>
      </c>
    </row>
    <row r="453" spans="1:9">
      <c r="A453" s="12" t="s">
        <v>119</v>
      </c>
      <c r="B453" s="13" t="s">
        <v>120</v>
      </c>
      <c r="C453" s="223">
        <v>4371.9008264462809</v>
      </c>
      <c r="D453" s="26">
        <v>5290</v>
      </c>
      <c r="E453" s="28">
        <f t="shared" si="15"/>
        <v>215</v>
      </c>
      <c r="F453" s="2" t="s">
        <v>5</v>
      </c>
      <c r="G453" s="14">
        <v>8590913838606</v>
      </c>
      <c r="H453" s="2"/>
      <c r="I453" s="193">
        <v>1</v>
      </c>
    </row>
    <row r="454" spans="1:9">
      <c r="A454" s="12" t="s">
        <v>121</v>
      </c>
      <c r="B454" s="13" t="s">
        <v>122</v>
      </c>
      <c r="C454" s="223">
        <v>4371.9008264462809</v>
      </c>
      <c r="D454" s="26">
        <v>5290</v>
      </c>
      <c r="E454" s="28">
        <f t="shared" si="15"/>
        <v>215</v>
      </c>
      <c r="F454" s="2" t="s">
        <v>5</v>
      </c>
      <c r="G454" s="14">
        <v>8590913838613</v>
      </c>
      <c r="H454" s="2"/>
      <c r="I454" s="193">
        <v>1</v>
      </c>
    </row>
    <row r="455" spans="1:9">
      <c r="A455" s="12" t="s">
        <v>123</v>
      </c>
      <c r="B455" s="13" t="s">
        <v>124</v>
      </c>
      <c r="C455" s="223">
        <v>5198.3471074380168</v>
      </c>
      <c r="D455" s="26">
        <v>6290</v>
      </c>
      <c r="E455" s="28">
        <f t="shared" si="15"/>
        <v>258</v>
      </c>
      <c r="F455" s="2" t="s">
        <v>5</v>
      </c>
      <c r="G455" s="14">
        <v>8590913838620</v>
      </c>
      <c r="H455" s="2"/>
      <c r="I455" s="193">
        <v>1</v>
      </c>
    </row>
    <row r="456" spans="1:9">
      <c r="A456" s="12" t="s">
        <v>125</v>
      </c>
      <c r="B456" s="13" t="s">
        <v>126</v>
      </c>
      <c r="C456" s="223">
        <v>5198.3471074380168</v>
      </c>
      <c r="D456" s="26">
        <v>6290</v>
      </c>
      <c r="E456" s="28">
        <f t="shared" si="15"/>
        <v>258</v>
      </c>
      <c r="F456" s="2" t="s">
        <v>5</v>
      </c>
      <c r="G456" s="14">
        <v>8590913838637</v>
      </c>
      <c r="H456" s="2"/>
      <c r="I456" s="193">
        <v>1</v>
      </c>
    </row>
    <row r="457" spans="1:9">
      <c r="A457" s="12" t="s">
        <v>127</v>
      </c>
      <c r="B457" s="13" t="s">
        <v>128</v>
      </c>
      <c r="C457" s="223">
        <v>6107.4380165289258</v>
      </c>
      <c r="D457" s="26">
        <v>7390</v>
      </c>
      <c r="E457" s="28">
        <f t="shared" si="15"/>
        <v>299</v>
      </c>
      <c r="F457" s="2" t="s">
        <v>5</v>
      </c>
      <c r="G457" s="14">
        <v>8590913843464</v>
      </c>
      <c r="H457" s="2"/>
      <c r="I457" s="193">
        <v>1</v>
      </c>
    </row>
    <row r="458" spans="1:9">
      <c r="A458" s="12" t="s">
        <v>129</v>
      </c>
      <c r="B458" s="13" t="s">
        <v>130</v>
      </c>
      <c r="C458" s="223">
        <v>6107.4380165289258</v>
      </c>
      <c r="D458" s="26">
        <v>7390</v>
      </c>
      <c r="E458" s="28">
        <f t="shared" si="15"/>
        <v>299</v>
      </c>
      <c r="F458" s="2" t="s">
        <v>5</v>
      </c>
      <c r="G458" s="14">
        <v>8590913843471</v>
      </c>
      <c r="H458" s="2"/>
      <c r="I458" s="193">
        <v>1</v>
      </c>
    </row>
    <row r="459" spans="1:9">
      <c r="A459" s="12" t="s">
        <v>131</v>
      </c>
      <c r="B459" s="13" t="s">
        <v>132</v>
      </c>
      <c r="C459" s="223">
        <v>6851.2396694214876</v>
      </c>
      <c r="D459" s="26">
        <v>8290</v>
      </c>
      <c r="E459" s="28">
        <f t="shared" si="15"/>
        <v>338</v>
      </c>
      <c r="F459" s="2" t="s">
        <v>5</v>
      </c>
      <c r="G459" s="14">
        <v>8590913843488</v>
      </c>
      <c r="H459" s="2"/>
      <c r="I459" s="193">
        <v>1</v>
      </c>
    </row>
    <row r="460" spans="1:9">
      <c r="A460" s="12" t="s">
        <v>133</v>
      </c>
      <c r="B460" s="13" t="s">
        <v>134</v>
      </c>
      <c r="C460" s="223">
        <v>6851.2396694214876</v>
      </c>
      <c r="D460" s="26">
        <v>8290</v>
      </c>
      <c r="E460" s="28">
        <f t="shared" si="15"/>
        <v>338</v>
      </c>
      <c r="F460" s="2" t="s">
        <v>5</v>
      </c>
      <c r="G460" s="14">
        <v>8590913843495</v>
      </c>
      <c r="H460" s="2"/>
      <c r="I460" s="193">
        <v>1</v>
      </c>
    </row>
    <row r="461" spans="1:9">
      <c r="A461" s="12" t="s">
        <v>135</v>
      </c>
      <c r="B461" s="13" t="s">
        <v>136</v>
      </c>
      <c r="C461" s="223">
        <f>D461/1.21</f>
        <v>9909.0909090909099</v>
      </c>
      <c r="D461" s="26">
        <v>11990</v>
      </c>
      <c r="E461" s="28">
        <f t="shared" si="15"/>
        <v>489</v>
      </c>
      <c r="F461" s="2" t="s">
        <v>5</v>
      </c>
      <c r="G461" s="14"/>
      <c r="H461" s="2"/>
      <c r="I461" s="193">
        <v>1</v>
      </c>
    </row>
    <row r="462" spans="1:9">
      <c r="A462" s="12" t="s">
        <v>137</v>
      </c>
      <c r="B462" s="13" t="s">
        <v>138</v>
      </c>
      <c r="C462" s="223">
        <f>D462/1.21</f>
        <v>15859.504132231405</v>
      </c>
      <c r="D462" s="26">
        <v>19190</v>
      </c>
      <c r="E462" s="28">
        <f t="shared" si="15"/>
        <v>785</v>
      </c>
      <c r="F462" s="2" t="s">
        <v>5</v>
      </c>
      <c r="G462" s="14"/>
      <c r="H462" s="2"/>
      <c r="I462" s="193">
        <v>1</v>
      </c>
    </row>
    <row r="463" spans="1:9">
      <c r="A463" s="150" t="s">
        <v>4</v>
      </c>
      <c r="B463" s="1" t="s">
        <v>139</v>
      </c>
      <c r="C463" s="224"/>
      <c r="D463" s="26"/>
      <c r="E463" s="28"/>
      <c r="F463" s="18"/>
      <c r="G463" s="18"/>
      <c r="H463" s="2"/>
    </row>
    <row r="464" spans="1:9">
      <c r="A464" s="150" t="s">
        <v>4</v>
      </c>
      <c r="B464" s="1" t="s">
        <v>68</v>
      </c>
      <c r="E464" s="28"/>
      <c r="F464" s="2"/>
      <c r="H464" s="2"/>
    </row>
    <row r="465" spans="1:9">
      <c r="A465" s="12" t="s">
        <v>140</v>
      </c>
      <c r="B465" s="13" t="s">
        <v>141</v>
      </c>
      <c r="C465" s="223">
        <v>6851.2396694214876</v>
      </c>
      <c r="D465" s="26">
        <v>8290</v>
      </c>
      <c r="E465" s="28">
        <f t="shared" ref="E465:E471" si="16">IF((C465*((21/100)+1))/24.5&lt;1.3,ROUND(((C465*((21/100)+1))/24.5),2),IF((C465*((21/100)+1))/24.5&lt;21.74,ROUND(((C465*((21/100)+1))/24.5),1),IF((C465*((21/100)+1))/24.5&lt;43.48,MROUND(((C465*((21/100)+1))/24.5),0.5),IF(VALUE(RIGHT(ROUND(((C465*((21/100)+1))/24.5),0),1))=1,ROUND(((C465*((21/100)+1))/24.5),0)-2,IF(VALUE(RIGHT(ROUND(((C465*((21/100)+1))/24.5),0),1))=2,ROUND(((C465*((21/100)+1))/24.5),0)-3,IF(VALUE(RIGHT(ROUND(((C465*((21/100)+1))/24.5),0),1))=3,ROUND(((C465*((21/100)+1))/24.5),0)+2,IF(VALUE(RIGHT(ROUND(((C465*((21/100)+1))/24.5),0),1))=4,ROUND(((C465*((21/100)+1))/24.5),0)+1,IF(VALUE(RIGHT(ROUND(((C465*((21/100)+1))/24.5),0),1))=5,ROUND(((C465*((21/100)+1))/24.5),0),IF(VALUE(RIGHT(ROUND(((C465*((21/100)+1))/24.5),0),1))=6,ROUND(((C465*((21/100)+1))/24.5),0)-1,IF(VALUE(RIGHT(ROUND(((C465*((21/100)+1))/24.5),0),1))=7,ROUND(((C465*((21/100)+1))/24.5),0)+1,IF(VALUE(RIGHT(ROUND(((C465*((21/100)+1))/24.5),0),1))=8,ROUND(((C465*((21/100)+1))/24.5),0),IF(VALUE(RIGHT(ROUND(((C465*((21/100)+1))/24.5),0),1))=9,ROUND(((C465*((21/100)+1))/24.5),0),ROUND(((C465*((21/100)+1))/24.5),0)-1))))))))))))</f>
        <v>338</v>
      </c>
      <c r="F465" s="2" t="s">
        <v>5</v>
      </c>
      <c r="G465" s="14">
        <v>8590913838521</v>
      </c>
      <c r="H465" s="2"/>
      <c r="I465" s="193">
        <v>1</v>
      </c>
    </row>
    <row r="466" spans="1:9">
      <c r="A466" s="12" t="s">
        <v>142</v>
      </c>
      <c r="B466" s="13" t="s">
        <v>143</v>
      </c>
      <c r="C466" s="223">
        <v>7429.7520661157023</v>
      </c>
      <c r="D466" s="26">
        <v>8990</v>
      </c>
      <c r="E466" s="28">
        <f t="shared" si="16"/>
        <v>368</v>
      </c>
      <c r="F466" s="2" t="s">
        <v>5</v>
      </c>
      <c r="G466" s="14">
        <v>8590913838538</v>
      </c>
      <c r="H466" s="2"/>
      <c r="I466" s="193">
        <v>1</v>
      </c>
    </row>
    <row r="467" spans="1:9">
      <c r="A467" s="12" t="s">
        <v>144</v>
      </c>
      <c r="B467" s="13" t="s">
        <v>145</v>
      </c>
      <c r="C467" s="223">
        <v>7842.9752066115707</v>
      </c>
      <c r="D467" s="26">
        <v>9490</v>
      </c>
      <c r="E467" s="28">
        <f t="shared" si="16"/>
        <v>388</v>
      </c>
      <c r="F467" s="2" t="s">
        <v>5</v>
      </c>
      <c r="G467" s="14">
        <v>8590913838545</v>
      </c>
      <c r="H467" s="2"/>
      <c r="I467" s="193">
        <v>1</v>
      </c>
    </row>
    <row r="468" spans="1:9">
      <c r="A468" s="12" t="s">
        <v>146</v>
      </c>
      <c r="B468" s="13" t="s">
        <v>147</v>
      </c>
      <c r="C468" s="223">
        <v>8173.553719008265</v>
      </c>
      <c r="D468" s="26">
        <v>9890</v>
      </c>
      <c r="E468" s="28">
        <f t="shared" si="16"/>
        <v>405</v>
      </c>
      <c r="F468" s="2" t="s">
        <v>5</v>
      </c>
      <c r="G468" s="14">
        <v>8590913838552</v>
      </c>
      <c r="H468" s="2"/>
      <c r="I468" s="193">
        <v>1</v>
      </c>
    </row>
    <row r="469" spans="1:9">
      <c r="A469" s="12" t="s">
        <v>148</v>
      </c>
      <c r="B469" s="13" t="s">
        <v>149</v>
      </c>
      <c r="C469" s="223">
        <v>8917.3553719008269</v>
      </c>
      <c r="D469" s="26">
        <v>10790</v>
      </c>
      <c r="E469" s="28">
        <f t="shared" si="16"/>
        <v>439</v>
      </c>
      <c r="F469" s="2" t="s">
        <v>5</v>
      </c>
      <c r="G469" s="14">
        <v>8590913843501</v>
      </c>
      <c r="H469" s="2"/>
      <c r="I469" s="193">
        <v>1</v>
      </c>
    </row>
    <row r="470" spans="1:9">
      <c r="A470" s="12" t="s">
        <v>150</v>
      </c>
      <c r="B470" s="13" t="s">
        <v>107</v>
      </c>
      <c r="C470" s="223">
        <f>D470/1.21</f>
        <v>13528.92561983471</v>
      </c>
      <c r="D470" s="26">
        <v>16370</v>
      </c>
      <c r="E470" s="28">
        <f t="shared" si="16"/>
        <v>668</v>
      </c>
      <c r="F470" s="2" t="s">
        <v>5</v>
      </c>
      <c r="G470" s="14"/>
      <c r="H470" s="2"/>
      <c r="I470" s="193">
        <v>1</v>
      </c>
    </row>
    <row r="471" spans="1:9">
      <c r="A471" s="12" t="s">
        <v>151</v>
      </c>
      <c r="B471" s="13" t="s">
        <v>109</v>
      </c>
      <c r="C471" s="223">
        <f>D471/1.21</f>
        <v>19628.099173553721</v>
      </c>
      <c r="D471" s="26">
        <v>23750</v>
      </c>
      <c r="E471" s="28">
        <f t="shared" si="16"/>
        <v>969</v>
      </c>
      <c r="F471" s="2" t="s">
        <v>5</v>
      </c>
      <c r="G471" s="14"/>
      <c r="H471" s="2"/>
      <c r="I471" s="193">
        <v>1</v>
      </c>
    </row>
    <row r="472" spans="1:9">
      <c r="A472" s="150" t="s">
        <v>4</v>
      </c>
      <c r="B472" s="1" t="s">
        <v>152</v>
      </c>
      <c r="E472" s="28"/>
      <c r="F472" s="2"/>
      <c r="H472" s="2"/>
    </row>
    <row r="473" spans="1:9">
      <c r="A473" s="12" t="s">
        <v>153</v>
      </c>
      <c r="B473" s="13" t="s">
        <v>154</v>
      </c>
      <c r="C473" s="223">
        <v>4123.9669421487606</v>
      </c>
      <c r="D473" s="26">
        <v>4990</v>
      </c>
      <c r="E473" s="28">
        <f t="shared" ref="E473:E478" si="17">IF((C473*((21/100)+1))/24.5&lt;1.3,ROUND(((C473*((21/100)+1))/24.5),2),IF((C473*((21/100)+1))/24.5&lt;21.74,ROUND(((C473*((21/100)+1))/24.5),1),IF((C473*((21/100)+1))/24.5&lt;43.48,MROUND(((C473*((21/100)+1))/24.5),0.5),IF(VALUE(RIGHT(ROUND(((C473*((21/100)+1))/24.5),0),1))=1,ROUND(((C473*((21/100)+1))/24.5),0)-2,IF(VALUE(RIGHT(ROUND(((C473*((21/100)+1))/24.5),0),1))=2,ROUND(((C473*((21/100)+1))/24.5),0)-3,IF(VALUE(RIGHT(ROUND(((C473*((21/100)+1))/24.5),0),1))=3,ROUND(((C473*((21/100)+1))/24.5),0)+2,IF(VALUE(RIGHT(ROUND(((C473*((21/100)+1))/24.5),0),1))=4,ROUND(((C473*((21/100)+1))/24.5),0)+1,IF(VALUE(RIGHT(ROUND(((C473*((21/100)+1))/24.5),0),1))=5,ROUND(((C473*((21/100)+1))/24.5),0),IF(VALUE(RIGHT(ROUND(((C473*((21/100)+1))/24.5),0),1))=6,ROUND(((C473*((21/100)+1))/24.5),0)-1,IF(VALUE(RIGHT(ROUND(((C473*((21/100)+1))/24.5),0),1))=7,ROUND(((C473*((21/100)+1))/24.5),0)+1,IF(VALUE(RIGHT(ROUND(((C473*((21/100)+1))/24.5),0),1))=8,ROUND(((C473*((21/100)+1))/24.5),0),IF(VALUE(RIGHT(ROUND(((C473*((21/100)+1))/24.5),0),1))=9,ROUND(((C473*((21/100)+1))/24.5),0),ROUND(((C473*((21/100)+1))/24.5),0)-1))))))))))))</f>
        <v>205</v>
      </c>
      <c r="F473" s="2" t="s">
        <v>5</v>
      </c>
      <c r="G473" s="14">
        <v>8590913838644</v>
      </c>
      <c r="H473" s="2"/>
      <c r="I473" s="193">
        <v>1</v>
      </c>
    </row>
    <row r="474" spans="1:9">
      <c r="A474" s="12" t="s">
        <v>155</v>
      </c>
      <c r="B474" s="13" t="s">
        <v>156</v>
      </c>
      <c r="C474" s="223">
        <v>4702.4793388429753</v>
      </c>
      <c r="D474" s="26">
        <v>5690</v>
      </c>
      <c r="E474" s="28">
        <f t="shared" si="17"/>
        <v>229</v>
      </c>
      <c r="F474" s="2" t="s">
        <v>5</v>
      </c>
      <c r="G474" s="14">
        <v>8590913838651</v>
      </c>
      <c r="H474" s="2"/>
      <c r="I474" s="193">
        <v>1</v>
      </c>
    </row>
    <row r="475" spans="1:9">
      <c r="A475" s="12" t="s">
        <v>157</v>
      </c>
      <c r="B475" s="13" t="s">
        <v>158</v>
      </c>
      <c r="C475" s="223">
        <v>5198.3471074380168</v>
      </c>
      <c r="D475" s="26">
        <v>6290</v>
      </c>
      <c r="E475" s="28">
        <f t="shared" si="17"/>
        <v>258</v>
      </c>
      <c r="F475" s="2" t="s">
        <v>5</v>
      </c>
      <c r="G475" s="14">
        <v>8590913838668</v>
      </c>
      <c r="H475" s="2"/>
      <c r="I475" s="193">
        <v>1</v>
      </c>
    </row>
    <row r="476" spans="1:9">
      <c r="A476" s="12" t="s">
        <v>159</v>
      </c>
      <c r="B476" s="13" t="s">
        <v>160</v>
      </c>
      <c r="C476" s="223">
        <v>5611.5702479338843</v>
      </c>
      <c r="D476" s="26">
        <v>6790</v>
      </c>
      <c r="E476" s="28">
        <f t="shared" si="17"/>
        <v>278</v>
      </c>
      <c r="F476" s="2" t="s">
        <v>5</v>
      </c>
      <c r="G476" s="14">
        <v>8590913838675</v>
      </c>
      <c r="H476" s="2"/>
      <c r="I476" s="193">
        <v>1</v>
      </c>
    </row>
    <row r="477" spans="1:9">
      <c r="A477" s="12" t="s">
        <v>161</v>
      </c>
      <c r="B477" s="13" t="s">
        <v>162</v>
      </c>
      <c r="C477" s="223">
        <f>D477/1.21</f>
        <v>7314.0495867768595</v>
      </c>
      <c r="D477" s="26">
        <v>8850</v>
      </c>
      <c r="E477" s="28">
        <f t="shared" si="17"/>
        <v>359</v>
      </c>
      <c r="F477" s="2" t="s">
        <v>5</v>
      </c>
      <c r="G477" s="14"/>
      <c r="H477" s="2"/>
      <c r="I477" s="193">
        <v>1</v>
      </c>
    </row>
    <row r="478" spans="1:9">
      <c r="A478" s="12" t="s">
        <v>163</v>
      </c>
      <c r="B478" s="13" t="s">
        <v>164</v>
      </c>
      <c r="C478" s="223">
        <f>D478/1.21</f>
        <v>9553.7190082644629</v>
      </c>
      <c r="D478" s="26">
        <v>11560</v>
      </c>
      <c r="E478" s="28">
        <f t="shared" si="17"/>
        <v>469</v>
      </c>
      <c r="F478" s="2" t="s">
        <v>5</v>
      </c>
      <c r="G478" s="14"/>
      <c r="H478" s="2"/>
      <c r="I478" s="193">
        <v>1</v>
      </c>
    </row>
    <row r="479" spans="1:9">
      <c r="A479" s="150" t="s">
        <v>4</v>
      </c>
      <c r="B479" s="1" t="s">
        <v>68</v>
      </c>
      <c r="E479" s="28"/>
      <c r="F479" s="2"/>
      <c r="H479" s="2"/>
    </row>
    <row r="480" spans="1:9">
      <c r="A480" s="12" t="s">
        <v>165</v>
      </c>
      <c r="B480" s="13" t="s">
        <v>166</v>
      </c>
      <c r="C480" s="223">
        <v>8388.4297520661166</v>
      </c>
      <c r="D480" s="26">
        <v>10150</v>
      </c>
      <c r="E480" s="28">
        <f t="shared" ref="E480:E485" si="18">IF((C480*((21/100)+1))/24.5&lt;1.3,ROUND(((C480*((21/100)+1))/24.5),2),IF((C480*((21/100)+1))/24.5&lt;21.74,ROUND(((C480*((21/100)+1))/24.5),1),IF((C480*((21/100)+1))/24.5&lt;43.48,MROUND(((C480*((21/100)+1))/24.5),0.5),IF(VALUE(RIGHT(ROUND(((C480*((21/100)+1))/24.5),0),1))=1,ROUND(((C480*((21/100)+1))/24.5),0)-2,IF(VALUE(RIGHT(ROUND(((C480*((21/100)+1))/24.5),0),1))=2,ROUND(((C480*((21/100)+1))/24.5),0)-3,IF(VALUE(RIGHT(ROUND(((C480*((21/100)+1))/24.5),0),1))=3,ROUND(((C480*((21/100)+1))/24.5),0)+2,IF(VALUE(RIGHT(ROUND(((C480*((21/100)+1))/24.5),0),1))=4,ROUND(((C480*((21/100)+1))/24.5),0)+1,IF(VALUE(RIGHT(ROUND(((C480*((21/100)+1))/24.5),0),1))=5,ROUND(((C480*((21/100)+1))/24.5),0),IF(VALUE(RIGHT(ROUND(((C480*((21/100)+1))/24.5),0),1))=6,ROUND(((C480*((21/100)+1))/24.5),0)-1,IF(VALUE(RIGHT(ROUND(((C480*((21/100)+1))/24.5),0),1))=7,ROUND(((C480*((21/100)+1))/24.5),0)+1,IF(VALUE(RIGHT(ROUND(((C480*((21/100)+1))/24.5),0),1))=8,ROUND(((C480*((21/100)+1))/24.5),0),IF(VALUE(RIGHT(ROUND(((C480*((21/100)+1))/24.5),0),1))=9,ROUND(((C480*((21/100)+1))/24.5),0),ROUND(((C480*((21/100)+1))/24.5),0)-1))))))))))))</f>
        <v>415</v>
      </c>
      <c r="F480" s="2" t="s">
        <v>5</v>
      </c>
      <c r="G480" s="14">
        <v>8590729080527</v>
      </c>
      <c r="H480" s="2"/>
      <c r="I480" s="193">
        <v>1</v>
      </c>
    </row>
    <row r="481" spans="1:9">
      <c r="A481" s="12" t="s">
        <v>167</v>
      </c>
      <c r="B481" s="13" t="s">
        <v>168</v>
      </c>
      <c r="C481" s="223">
        <v>8834.7107438016537</v>
      </c>
      <c r="D481" s="26">
        <v>10690</v>
      </c>
      <c r="E481" s="28">
        <f t="shared" si="18"/>
        <v>435</v>
      </c>
      <c r="F481" s="2" t="s">
        <v>5</v>
      </c>
      <c r="G481" s="14">
        <v>8590729080534</v>
      </c>
      <c r="H481" s="2"/>
      <c r="I481" s="193">
        <v>1</v>
      </c>
    </row>
    <row r="482" spans="1:9">
      <c r="A482" s="12" t="s">
        <v>169</v>
      </c>
      <c r="B482" s="13" t="s">
        <v>170</v>
      </c>
      <c r="C482" s="223">
        <v>9297.5206611570247</v>
      </c>
      <c r="D482" s="26">
        <v>11250</v>
      </c>
      <c r="E482" s="28">
        <f t="shared" si="18"/>
        <v>459</v>
      </c>
      <c r="F482" s="2" t="s">
        <v>5</v>
      </c>
      <c r="G482" s="14">
        <v>8590729080541</v>
      </c>
      <c r="H482" s="2"/>
      <c r="I482" s="193">
        <v>1</v>
      </c>
    </row>
    <row r="483" spans="1:9">
      <c r="A483" s="12" t="s">
        <v>171</v>
      </c>
      <c r="B483" s="13" t="s">
        <v>172</v>
      </c>
      <c r="C483" s="223">
        <v>9743.8016528925618</v>
      </c>
      <c r="D483" s="26">
        <v>11790</v>
      </c>
      <c r="E483" s="28">
        <f t="shared" si="18"/>
        <v>479</v>
      </c>
      <c r="F483" s="2" t="s">
        <v>5</v>
      </c>
      <c r="G483" s="14">
        <v>8590729080558</v>
      </c>
      <c r="H483" s="2"/>
      <c r="I483" s="193">
        <v>1</v>
      </c>
    </row>
    <row r="484" spans="1:9">
      <c r="A484" s="12" t="s">
        <v>173</v>
      </c>
      <c r="B484" s="13" t="s">
        <v>174</v>
      </c>
      <c r="C484" s="223">
        <f>D484/1.21</f>
        <v>14314.04958677686</v>
      </c>
      <c r="D484" s="26">
        <v>17320</v>
      </c>
      <c r="E484" s="28">
        <f t="shared" si="18"/>
        <v>708</v>
      </c>
      <c r="F484" s="2" t="s">
        <v>5</v>
      </c>
      <c r="G484" s="14"/>
      <c r="H484" s="2"/>
      <c r="I484" s="193">
        <v>1</v>
      </c>
    </row>
    <row r="485" spans="1:9">
      <c r="A485" s="12" t="s">
        <v>175</v>
      </c>
      <c r="B485" s="13" t="s">
        <v>176</v>
      </c>
      <c r="C485" s="223">
        <f>D485/1.21</f>
        <v>18099.173553719007</v>
      </c>
      <c r="D485" s="26">
        <v>21900</v>
      </c>
      <c r="E485" s="28">
        <f t="shared" si="18"/>
        <v>895</v>
      </c>
      <c r="F485" s="2" t="s">
        <v>5</v>
      </c>
      <c r="G485" s="14"/>
      <c r="H485" s="2"/>
      <c r="I485" s="193">
        <v>1</v>
      </c>
    </row>
    <row r="486" spans="1:9">
      <c r="A486" s="150" t="s">
        <v>4</v>
      </c>
      <c r="B486" s="1" t="s">
        <v>177</v>
      </c>
      <c r="E486" s="28"/>
      <c r="F486" s="2"/>
      <c r="H486" s="2"/>
    </row>
    <row r="487" spans="1:9">
      <c r="A487" s="12" t="s">
        <v>2053</v>
      </c>
      <c r="B487" s="13" t="s">
        <v>2055</v>
      </c>
      <c r="C487" s="223">
        <f>D487/1.21</f>
        <v>13214.876033057852</v>
      </c>
      <c r="D487" s="72">
        <v>15990</v>
      </c>
      <c r="E487" s="28">
        <f t="shared" ref="E487:E502" si="19">IF((C487*((21/100)+1))/24.5&lt;1.3,ROUND(((C487*((21/100)+1))/24.5),2),IF((C487*((21/100)+1))/24.5&lt;21.74,ROUND(((C487*((21/100)+1))/24.5),1),IF((C487*((21/100)+1))/24.5&lt;43.48,MROUND(((C487*((21/100)+1))/24.5),0.5),IF(VALUE(RIGHT(ROUND(((C487*((21/100)+1))/24.5),0),1))=1,ROUND(((C487*((21/100)+1))/24.5),0)-2,IF(VALUE(RIGHT(ROUND(((C487*((21/100)+1))/24.5),0),1))=2,ROUND(((C487*((21/100)+1))/24.5),0)-3,IF(VALUE(RIGHT(ROUND(((C487*((21/100)+1))/24.5),0),1))=3,ROUND(((C487*((21/100)+1))/24.5),0)+2,IF(VALUE(RIGHT(ROUND(((C487*((21/100)+1))/24.5),0),1))=4,ROUND(((C487*((21/100)+1))/24.5),0)+1,IF(VALUE(RIGHT(ROUND(((C487*((21/100)+1))/24.5),0),1))=5,ROUND(((C487*((21/100)+1))/24.5),0),IF(VALUE(RIGHT(ROUND(((C487*((21/100)+1))/24.5),0),1))=6,ROUND(((C487*((21/100)+1))/24.5),0)-1,IF(VALUE(RIGHT(ROUND(((C487*((21/100)+1))/24.5),0),1))=7,ROUND(((C487*((21/100)+1))/24.5),0)+1,IF(VALUE(RIGHT(ROUND(((C487*((21/100)+1))/24.5),0),1))=8,ROUND(((C487*((21/100)+1))/24.5),0),IF(VALUE(RIGHT(ROUND(((C487*((21/100)+1))/24.5),0),1))=9,ROUND(((C487*((21/100)+1))/24.5),0),ROUND(((C487*((21/100)+1))/24.5),0)-1))))))))))))</f>
        <v>655</v>
      </c>
      <c r="F487" s="2" t="s">
        <v>5</v>
      </c>
      <c r="H487" s="2"/>
      <c r="I487" s="193">
        <v>1</v>
      </c>
    </row>
    <row r="488" spans="1:9">
      <c r="A488" s="12" t="s">
        <v>178</v>
      </c>
      <c r="B488" s="13" t="s">
        <v>179</v>
      </c>
      <c r="C488" s="223">
        <f t="shared" ref="C488:C496" si="20">D488/1.21</f>
        <v>14041.322314049587</v>
      </c>
      <c r="D488" s="26">
        <v>16990</v>
      </c>
      <c r="E488" s="28">
        <f t="shared" si="19"/>
        <v>695</v>
      </c>
      <c r="F488" s="2" t="s">
        <v>5</v>
      </c>
      <c r="G488" s="14">
        <v>8590913885006</v>
      </c>
      <c r="H488" s="2"/>
      <c r="I488" s="193">
        <v>1</v>
      </c>
    </row>
    <row r="489" spans="1:9">
      <c r="A489" s="12" t="s">
        <v>2054</v>
      </c>
      <c r="B489" s="13" t="s">
        <v>2056</v>
      </c>
      <c r="C489" s="223">
        <f t="shared" si="20"/>
        <v>15694.214876033058</v>
      </c>
      <c r="D489" s="26">
        <v>18990</v>
      </c>
      <c r="E489" s="28">
        <f t="shared" si="19"/>
        <v>775</v>
      </c>
      <c r="F489" s="2" t="s">
        <v>5</v>
      </c>
      <c r="G489" s="14"/>
      <c r="H489" s="2"/>
      <c r="I489" s="193">
        <v>1</v>
      </c>
    </row>
    <row r="490" spans="1:9">
      <c r="A490" s="12" t="s">
        <v>180</v>
      </c>
      <c r="B490" s="13" t="s">
        <v>181</v>
      </c>
      <c r="C490" s="223">
        <f t="shared" si="20"/>
        <v>16520.661157024795</v>
      </c>
      <c r="D490" s="26">
        <v>19990</v>
      </c>
      <c r="E490" s="28">
        <f t="shared" si="19"/>
        <v>815</v>
      </c>
      <c r="F490" s="2" t="s">
        <v>5</v>
      </c>
      <c r="G490" s="14">
        <v>8590913885013</v>
      </c>
      <c r="H490" s="2"/>
      <c r="I490" s="193">
        <v>1</v>
      </c>
    </row>
    <row r="491" spans="1:9">
      <c r="A491" s="12" t="s">
        <v>3794</v>
      </c>
      <c r="B491" s="13" t="s">
        <v>3798</v>
      </c>
      <c r="C491" s="223">
        <f t="shared" si="20"/>
        <v>14867.768595041323</v>
      </c>
      <c r="D491" s="26">
        <v>17990</v>
      </c>
      <c r="E491" s="28">
        <f t="shared" si="19"/>
        <v>735</v>
      </c>
      <c r="F491" s="2" t="s">
        <v>5</v>
      </c>
      <c r="G491" s="97">
        <v>8590913960178</v>
      </c>
      <c r="H491" s="2"/>
      <c r="I491" s="193">
        <v>1</v>
      </c>
    </row>
    <row r="492" spans="1:9">
      <c r="A492" s="12" t="s">
        <v>3795</v>
      </c>
      <c r="B492" s="13" t="s">
        <v>3799</v>
      </c>
      <c r="C492" s="223">
        <f t="shared" si="20"/>
        <v>15694.214876033058</v>
      </c>
      <c r="D492" s="26">
        <v>18990</v>
      </c>
      <c r="E492" s="28">
        <f t="shared" si="19"/>
        <v>775</v>
      </c>
      <c r="F492" s="2" t="s">
        <v>5</v>
      </c>
      <c r="G492" s="97">
        <v>8590913960185</v>
      </c>
      <c r="H492" s="2"/>
      <c r="I492" s="193">
        <v>1</v>
      </c>
    </row>
    <row r="493" spans="1:9">
      <c r="A493" s="12" t="s">
        <v>3796</v>
      </c>
      <c r="B493" s="13" t="s">
        <v>3800</v>
      </c>
      <c r="C493" s="223">
        <f t="shared" si="20"/>
        <v>17016.528925619834</v>
      </c>
      <c r="D493" s="26">
        <v>20590</v>
      </c>
      <c r="E493" s="28">
        <f t="shared" si="19"/>
        <v>839</v>
      </c>
      <c r="F493" s="2" t="s">
        <v>5</v>
      </c>
      <c r="G493" s="97">
        <v>8590913960192</v>
      </c>
      <c r="H493" s="2"/>
      <c r="I493" s="193">
        <v>1</v>
      </c>
    </row>
    <row r="494" spans="1:9">
      <c r="A494" s="12" t="s">
        <v>3797</v>
      </c>
      <c r="B494" s="13" t="s">
        <v>3801</v>
      </c>
      <c r="C494" s="223">
        <f t="shared" si="20"/>
        <v>17842.975206611573</v>
      </c>
      <c r="D494" s="26">
        <v>21590</v>
      </c>
      <c r="E494" s="28">
        <f t="shared" si="19"/>
        <v>879</v>
      </c>
      <c r="F494" s="2" t="s">
        <v>5</v>
      </c>
      <c r="G494" s="97">
        <v>8590913960208</v>
      </c>
      <c r="H494" s="2"/>
      <c r="I494" s="193">
        <v>1</v>
      </c>
    </row>
    <row r="495" spans="1:9">
      <c r="A495" s="169" t="s">
        <v>3802</v>
      </c>
      <c r="B495" s="168" t="s">
        <v>3803</v>
      </c>
      <c r="C495" s="223">
        <f t="shared" si="20"/>
        <v>2223.1404958677685</v>
      </c>
      <c r="D495" s="26">
        <v>2690</v>
      </c>
      <c r="E495" s="28">
        <f t="shared" si="19"/>
        <v>109</v>
      </c>
      <c r="F495" s="2" t="s">
        <v>5</v>
      </c>
      <c r="G495" s="97">
        <v>8590913960215</v>
      </c>
      <c r="H495" s="2"/>
      <c r="I495" s="193">
        <v>1</v>
      </c>
    </row>
    <row r="496" spans="1:9">
      <c r="A496" s="169" t="s">
        <v>2418</v>
      </c>
      <c r="B496" s="168" t="s">
        <v>2419</v>
      </c>
      <c r="C496" s="223">
        <f t="shared" si="20"/>
        <v>1892.5619834710744</v>
      </c>
      <c r="D496" s="26">
        <v>2290</v>
      </c>
      <c r="E496" s="28">
        <f t="shared" si="19"/>
        <v>95</v>
      </c>
      <c r="F496" s="2" t="s">
        <v>5</v>
      </c>
      <c r="G496" s="79">
        <v>8590913918032</v>
      </c>
      <c r="H496" s="2"/>
      <c r="I496" s="193">
        <v>1</v>
      </c>
    </row>
    <row r="497" spans="1:9">
      <c r="A497" s="150" t="s">
        <v>4</v>
      </c>
      <c r="B497" s="1" t="s">
        <v>182</v>
      </c>
      <c r="E497" s="28">
        <f t="shared" si="19"/>
        <v>0</v>
      </c>
      <c r="F497" s="2"/>
      <c r="H497" s="2"/>
    </row>
    <row r="498" spans="1:9">
      <c r="A498" s="12" t="s">
        <v>183</v>
      </c>
      <c r="B498" s="13" t="s">
        <v>184</v>
      </c>
      <c r="C498" s="223">
        <v>4785.1239669421493</v>
      </c>
      <c r="D498" s="26">
        <v>5790</v>
      </c>
      <c r="E498" s="28">
        <f t="shared" si="19"/>
        <v>235</v>
      </c>
      <c r="F498" s="2" t="s">
        <v>5</v>
      </c>
      <c r="G498" s="14" t="s">
        <v>185</v>
      </c>
      <c r="H498" s="2"/>
      <c r="I498" s="193">
        <v>1</v>
      </c>
    </row>
    <row r="499" spans="1:9">
      <c r="A499" s="12" t="s">
        <v>186</v>
      </c>
      <c r="B499" s="13" t="s">
        <v>187</v>
      </c>
      <c r="C499" s="223">
        <v>4950.4132231404956</v>
      </c>
      <c r="D499" s="26">
        <v>5990</v>
      </c>
      <c r="E499" s="28">
        <f t="shared" si="19"/>
        <v>245</v>
      </c>
      <c r="F499" s="2" t="s">
        <v>5</v>
      </c>
      <c r="G499" s="14" t="s">
        <v>188</v>
      </c>
      <c r="H499" s="2"/>
      <c r="I499" s="193">
        <v>1</v>
      </c>
    </row>
    <row r="500" spans="1:9">
      <c r="A500" s="12" t="s">
        <v>189</v>
      </c>
      <c r="B500" s="13" t="s">
        <v>190</v>
      </c>
      <c r="C500" s="223">
        <v>5115.7024793388427</v>
      </c>
      <c r="D500" s="26">
        <v>6190</v>
      </c>
      <c r="E500" s="28">
        <f t="shared" si="19"/>
        <v>255</v>
      </c>
      <c r="F500" s="2" t="s">
        <v>5</v>
      </c>
      <c r="G500" s="14" t="s">
        <v>191</v>
      </c>
      <c r="H500" s="2"/>
      <c r="I500" s="193">
        <v>1</v>
      </c>
    </row>
    <row r="501" spans="1:9">
      <c r="A501" s="12" t="s">
        <v>192</v>
      </c>
      <c r="B501" s="13" t="s">
        <v>193</v>
      </c>
      <c r="C501" s="223">
        <v>5280.9917355371899</v>
      </c>
      <c r="D501" s="26">
        <v>6390</v>
      </c>
      <c r="E501" s="28">
        <f t="shared" si="19"/>
        <v>259</v>
      </c>
      <c r="F501" s="2" t="s">
        <v>5</v>
      </c>
      <c r="G501" s="14" t="s">
        <v>194</v>
      </c>
      <c r="H501" s="2"/>
      <c r="I501" s="193">
        <v>1</v>
      </c>
    </row>
    <row r="502" spans="1:9">
      <c r="A502" s="12" t="s">
        <v>195</v>
      </c>
      <c r="B502" s="13" t="s">
        <v>196</v>
      </c>
      <c r="C502" s="223">
        <v>5528.9256198347111</v>
      </c>
      <c r="D502" s="26">
        <v>6690</v>
      </c>
      <c r="E502" s="28">
        <f t="shared" si="19"/>
        <v>275</v>
      </c>
      <c r="F502" s="2" t="s">
        <v>5</v>
      </c>
      <c r="G502" s="14" t="s">
        <v>197</v>
      </c>
      <c r="H502" s="2"/>
      <c r="I502" s="193">
        <v>1</v>
      </c>
    </row>
    <row r="503" spans="1:9">
      <c r="A503" s="150" t="s">
        <v>4</v>
      </c>
      <c r="B503" s="17" t="s">
        <v>198</v>
      </c>
      <c r="E503" s="28"/>
      <c r="F503" s="2"/>
      <c r="G503" s="14"/>
      <c r="H503" s="2"/>
    </row>
    <row r="504" spans="1:9">
      <c r="A504" s="12" t="s">
        <v>199</v>
      </c>
      <c r="B504" s="9" t="s">
        <v>200</v>
      </c>
      <c r="C504" s="223">
        <v>1644.6280991735537</v>
      </c>
      <c r="D504" s="26">
        <v>1990</v>
      </c>
      <c r="E504" s="28">
        <f t="shared" ref="E504:E511" si="21">IF((C504*((21/100)+1))/24.5&lt;1.3,ROUND(((C504*((21/100)+1))/24.5),2),IF((C504*((21/100)+1))/24.5&lt;21.74,ROUND(((C504*((21/100)+1))/24.5),1),IF((C504*((21/100)+1))/24.5&lt;43.48,MROUND(((C504*((21/100)+1))/24.5),0.5),IF(VALUE(RIGHT(ROUND(((C504*((21/100)+1))/24.5),0),1))=1,ROUND(((C504*((21/100)+1))/24.5),0)-2,IF(VALUE(RIGHT(ROUND(((C504*((21/100)+1))/24.5),0),1))=2,ROUND(((C504*((21/100)+1))/24.5),0)-3,IF(VALUE(RIGHT(ROUND(((C504*((21/100)+1))/24.5),0),1))=3,ROUND(((C504*((21/100)+1))/24.5),0)+2,IF(VALUE(RIGHT(ROUND(((C504*((21/100)+1))/24.5),0),1))=4,ROUND(((C504*((21/100)+1))/24.5),0)+1,IF(VALUE(RIGHT(ROUND(((C504*((21/100)+1))/24.5),0),1))=5,ROUND(((C504*((21/100)+1))/24.5),0),IF(VALUE(RIGHT(ROUND(((C504*((21/100)+1))/24.5),0),1))=6,ROUND(((C504*((21/100)+1))/24.5),0)-1,IF(VALUE(RIGHT(ROUND(((C504*((21/100)+1))/24.5),0),1))=7,ROUND(((C504*((21/100)+1))/24.5),0)+1,IF(VALUE(RIGHT(ROUND(((C504*((21/100)+1))/24.5),0),1))=8,ROUND(((C504*((21/100)+1))/24.5),0),IF(VALUE(RIGHT(ROUND(((C504*((21/100)+1))/24.5),0),1))=9,ROUND(((C504*((21/100)+1))/24.5),0),ROUND(((C504*((21/100)+1))/24.5),0)-1))))))))))))</f>
        <v>79</v>
      </c>
      <c r="F504" s="2" t="s">
        <v>5</v>
      </c>
      <c r="G504" s="14">
        <v>8590913838682</v>
      </c>
      <c r="H504" s="2"/>
      <c r="I504" s="193">
        <v>1</v>
      </c>
    </row>
    <row r="505" spans="1:9">
      <c r="A505" s="12" t="s">
        <v>2226</v>
      </c>
      <c r="B505" s="9" t="s">
        <v>2227</v>
      </c>
      <c r="C505" s="223">
        <f>D505/1.21</f>
        <v>1975.206611570248</v>
      </c>
      <c r="D505" s="26">
        <v>2390</v>
      </c>
      <c r="E505" s="28">
        <f t="shared" si="21"/>
        <v>98</v>
      </c>
      <c r="F505" s="2" t="s">
        <v>5</v>
      </c>
      <c r="G505" s="14"/>
      <c r="H505" s="2"/>
      <c r="I505" s="193">
        <v>1</v>
      </c>
    </row>
    <row r="506" spans="1:9">
      <c r="A506" s="12" t="s">
        <v>201</v>
      </c>
      <c r="B506" s="9" t="s">
        <v>202</v>
      </c>
      <c r="C506" s="223">
        <v>1396.6942148760331</v>
      </c>
      <c r="D506" s="26">
        <v>1690</v>
      </c>
      <c r="E506" s="28">
        <f t="shared" si="21"/>
        <v>69</v>
      </c>
      <c r="F506" s="2" t="s">
        <v>5</v>
      </c>
      <c r="G506" s="14">
        <v>8590913841002</v>
      </c>
      <c r="H506" s="2"/>
      <c r="I506" s="193">
        <v>1</v>
      </c>
    </row>
    <row r="507" spans="1:9">
      <c r="A507" s="12" t="s">
        <v>203</v>
      </c>
      <c r="B507" s="9" t="s">
        <v>204</v>
      </c>
      <c r="C507" s="223">
        <f>D507/1.21</f>
        <v>1479.3388429752067</v>
      </c>
      <c r="D507" s="26">
        <v>1790</v>
      </c>
      <c r="E507" s="28">
        <f t="shared" si="21"/>
        <v>75</v>
      </c>
      <c r="F507" s="2" t="s">
        <v>5</v>
      </c>
      <c r="G507" s="14">
        <v>8590913884726</v>
      </c>
      <c r="H507" s="2"/>
      <c r="I507" s="193">
        <v>1</v>
      </c>
    </row>
    <row r="508" spans="1:9">
      <c r="A508" s="12" t="s">
        <v>205</v>
      </c>
      <c r="B508" s="9" t="s">
        <v>206</v>
      </c>
      <c r="C508" s="223">
        <v>1561.9834710743803</v>
      </c>
      <c r="D508" s="26">
        <v>1890</v>
      </c>
      <c r="E508" s="28">
        <f t="shared" si="21"/>
        <v>78</v>
      </c>
      <c r="F508" s="2" t="s">
        <v>5</v>
      </c>
      <c r="G508" s="14">
        <v>8590913842306</v>
      </c>
      <c r="H508" s="2"/>
      <c r="I508" s="193">
        <v>1</v>
      </c>
    </row>
    <row r="509" spans="1:9">
      <c r="A509" s="12" t="s">
        <v>207</v>
      </c>
      <c r="B509" s="9" t="s">
        <v>208</v>
      </c>
      <c r="C509" s="223">
        <v>1231.404958677686</v>
      </c>
      <c r="D509" s="26">
        <v>1490</v>
      </c>
      <c r="E509" s="28">
        <f t="shared" si="21"/>
        <v>59</v>
      </c>
      <c r="F509" s="2" t="s">
        <v>5</v>
      </c>
      <c r="G509" s="14">
        <v>8590913843518</v>
      </c>
      <c r="H509" s="2"/>
      <c r="I509" s="193">
        <v>1</v>
      </c>
    </row>
    <row r="510" spans="1:9">
      <c r="A510" s="12" t="s">
        <v>209</v>
      </c>
      <c r="B510" s="13" t="s">
        <v>210</v>
      </c>
      <c r="C510" s="223">
        <v>355.37190082644628</v>
      </c>
      <c r="D510" s="26">
        <v>430</v>
      </c>
      <c r="E510" s="28">
        <f t="shared" si="21"/>
        <v>17.600000000000001</v>
      </c>
      <c r="F510" s="2" t="s">
        <v>5</v>
      </c>
      <c r="G510" s="14">
        <v>8590729006640</v>
      </c>
      <c r="H510" s="2"/>
      <c r="I510" s="193">
        <v>1</v>
      </c>
    </row>
    <row r="511" spans="1:9">
      <c r="A511" s="12" t="s">
        <v>2145</v>
      </c>
      <c r="B511" s="47" t="s">
        <v>2146</v>
      </c>
      <c r="C511" s="223">
        <f>D511/1.21</f>
        <v>123.14049586776859</v>
      </c>
      <c r="D511" s="26">
        <v>149</v>
      </c>
      <c r="E511" s="28">
        <f t="shared" si="21"/>
        <v>6.1</v>
      </c>
      <c r="F511" s="2" t="s">
        <v>5</v>
      </c>
      <c r="G511" s="108">
        <v>8590729052722</v>
      </c>
      <c r="H511" s="2"/>
      <c r="I511" s="193">
        <v>1</v>
      </c>
    </row>
    <row r="512" spans="1:9">
      <c r="A512" s="150" t="s">
        <v>4</v>
      </c>
      <c r="B512" s="17" t="s">
        <v>211</v>
      </c>
      <c r="E512" s="28"/>
      <c r="F512" s="2"/>
      <c r="G512" s="14"/>
      <c r="H512" s="2"/>
    </row>
    <row r="513" spans="1:9">
      <c r="A513" s="150" t="s">
        <v>4</v>
      </c>
      <c r="B513" s="21" t="s">
        <v>212</v>
      </c>
      <c r="E513" s="28"/>
      <c r="F513" s="2"/>
      <c r="G513" s="14"/>
      <c r="H513" s="2"/>
    </row>
    <row r="514" spans="1:9">
      <c r="A514" s="12" t="s">
        <v>213</v>
      </c>
      <c r="B514" s="9" t="s">
        <v>214</v>
      </c>
      <c r="C514" s="223">
        <v>14041.322314049587</v>
      </c>
      <c r="D514" s="26">
        <v>16990</v>
      </c>
      <c r="E514" s="28">
        <f>IF((C514*((21/100)+1))/24.5&lt;1.3,ROUND(((C514*((21/100)+1))/24.5),2),IF((C514*((21/100)+1))/24.5&lt;21.74,ROUND(((C514*((21/100)+1))/24.5),1),IF((C514*((21/100)+1))/24.5&lt;43.48,MROUND(((C514*((21/100)+1))/24.5),0.5),IF(VALUE(RIGHT(ROUND(((C514*((21/100)+1))/24.5),0),1))=1,ROUND(((C514*((21/100)+1))/24.5),0)-2,IF(VALUE(RIGHT(ROUND(((C514*((21/100)+1))/24.5),0),1))=2,ROUND(((C514*((21/100)+1))/24.5),0)-3,IF(VALUE(RIGHT(ROUND(((C514*((21/100)+1))/24.5),0),1))=3,ROUND(((C514*((21/100)+1))/24.5),0)+2,IF(VALUE(RIGHT(ROUND(((C514*((21/100)+1))/24.5),0),1))=4,ROUND(((C514*((21/100)+1))/24.5),0)+1,IF(VALUE(RIGHT(ROUND(((C514*((21/100)+1))/24.5),0),1))=5,ROUND(((C514*((21/100)+1))/24.5),0),IF(VALUE(RIGHT(ROUND(((C514*((21/100)+1))/24.5),0),1))=6,ROUND(((C514*((21/100)+1))/24.5),0)-1,IF(VALUE(RIGHT(ROUND(((C514*((21/100)+1))/24.5),0),1))=7,ROUND(((C514*((21/100)+1))/24.5),0)+1,IF(VALUE(RIGHT(ROUND(((C514*((21/100)+1))/24.5),0),1))=8,ROUND(((C514*((21/100)+1))/24.5),0),IF(VALUE(RIGHT(ROUND(((C514*((21/100)+1))/24.5),0),1))=9,ROUND(((C514*((21/100)+1))/24.5),0),ROUND(((C514*((21/100)+1))/24.5),0)-1))))))))))))</f>
        <v>695</v>
      </c>
      <c r="F514" s="2" t="s">
        <v>5</v>
      </c>
      <c r="G514" s="14">
        <v>8590913844119</v>
      </c>
      <c r="H514" s="2"/>
      <c r="I514" s="193">
        <v>1</v>
      </c>
    </row>
    <row r="515" spans="1:9">
      <c r="A515" s="12" t="s">
        <v>215</v>
      </c>
      <c r="B515" s="9" t="s">
        <v>216</v>
      </c>
      <c r="C515" s="223">
        <v>14041.322314049587</v>
      </c>
      <c r="D515" s="26">
        <v>16990</v>
      </c>
      <c r="E515" s="28">
        <f>IF((C515*((21/100)+1))/24.5&lt;1.3,ROUND(((C515*((21/100)+1))/24.5),2),IF((C515*((21/100)+1))/24.5&lt;21.74,ROUND(((C515*((21/100)+1))/24.5),1),IF((C515*((21/100)+1))/24.5&lt;43.48,MROUND(((C515*((21/100)+1))/24.5),0.5),IF(VALUE(RIGHT(ROUND(((C515*((21/100)+1))/24.5),0),1))=1,ROUND(((C515*((21/100)+1))/24.5),0)-2,IF(VALUE(RIGHT(ROUND(((C515*((21/100)+1))/24.5),0),1))=2,ROUND(((C515*((21/100)+1))/24.5),0)-3,IF(VALUE(RIGHT(ROUND(((C515*((21/100)+1))/24.5),0),1))=3,ROUND(((C515*((21/100)+1))/24.5),0)+2,IF(VALUE(RIGHT(ROUND(((C515*((21/100)+1))/24.5),0),1))=4,ROUND(((C515*((21/100)+1))/24.5),0)+1,IF(VALUE(RIGHT(ROUND(((C515*((21/100)+1))/24.5),0),1))=5,ROUND(((C515*((21/100)+1))/24.5),0),IF(VALUE(RIGHT(ROUND(((C515*((21/100)+1))/24.5),0),1))=6,ROUND(((C515*((21/100)+1))/24.5),0)-1,IF(VALUE(RIGHT(ROUND(((C515*((21/100)+1))/24.5),0),1))=7,ROUND(((C515*((21/100)+1))/24.5),0)+1,IF(VALUE(RIGHT(ROUND(((C515*((21/100)+1))/24.5),0),1))=8,ROUND(((C515*((21/100)+1))/24.5),0),IF(VALUE(RIGHT(ROUND(((C515*((21/100)+1))/24.5),0),1))=9,ROUND(((C515*((21/100)+1))/24.5),0),ROUND(((C515*((21/100)+1))/24.5),0)-1))))))))))))</f>
        <v>695</v>
      </c>
      <c r="F515" s="2" t="s">
        <v>5</v>
      </c>
      <c r="G515" s="14">
        <v>8590913844102</v>
      </c>
      <c r="H515" s="2"/>
      <c r="I515" s="193">
        <v>1</v>
      </c>
    </row>
    <row r="516" spans="1:9">
      <c r="A516" s="83" t="s">
        <v>217</v>
      </c>
      <c r="B516" s="51" t="s">
        <v>218</v>
      </c>
      <c r="C516" s="225">
        <v>14867.768595041323</v>
      </c>
      <c r="D516" s="52">
        <v>17990</v>
      </c>
      <c r="E516" s="53">
        <f>IF((C516*((21/100)+1))/24.5&lt;1.3,ROUND(((C516*((21/100)+1))/24.5),2),IF((C516*((21/100)+1))/24.5&lt;21.74,ROUND(((C516*((21/100)+1))/24.5),1),IF((C516*((21/100)+1))/24.5&lt;43.48,MROUND(((C516*((21/100)+1))/24.5),0.5),IF(VALUE(RIGHT(ROUND(((C516*((21/100)+1))/24.5),0),1))=1,ROUND(((C516*((21/100)+1))/24.5),0)-2,IF(VALUE(RIGHT(ROUND(((C516*((21/100)+1))/24.5),0),1))=2,ROUND(((C516*((21/100)+1))/24.5),0)-3,IF(VALUE(RIGHT(ROUND(((C516*((21/100)+1))/24.5),0),1))=3,ROUND(((C516*((21/100)+1))/24.5),0)+2,IF(VALUE(RIGHT(ROUND(((C516*((21/100)+1))/24.5),0),1))=4,ROUND(((C516*((21/100)+1))/24.5),0)+1,IF(VALUE(RIGHT(ROUND(((C516*((21/100)+1))/24.5),0),1))=5,ROUND(((C516*((21/100)+1))/24.5),0),IF(VALUE(RIGHT(ROUND(((C516*((21/100)+1))/24.5),0),1))=6,ROUND(((C516*((21/100)+1))/24.5),0)-1,IF(VALUE(RIGHT(ROUND(((C516*((21/100)+1))/24.5),0),1))=7,ROUND(((C516*((21/100)+1))/24.5),0)+1,IF(VALUE(RIGHT(ROUND(((C516*((21/100)+1))/24.5),0),1))=8,ROUND(((C516*((21/100)+1))/24.5),0),IF(VALUE(RIGHT(ROUND(((C516*((21/100)+1))/24.5),0),1))=9,ROUND(((C516*((21/100)+1))/24.5),0),ROUND(((C516*((21/100)+1))/24.5),0)-1))))))))))))</f>
        <v>735</v>
      </c>
      <c r="F516" s="54" t="s">
        <v>5</v>
      </c>
      <c r="G516" s="55">
        <v>8590913844133</v>
      </c>
      <c r="H516" s="54"/>
    </row>
    <row r="517" spans="1:9">
      <c r="A517" s="83" t="s">
        <v>219</v>
      </c>
      <c r="B517" s="51" t="s">
        <v>220</v>
      </c>
      <c r="C517" s="225">
        <v>14867.768595041323</v>
      </c>
      <c r="D517" s="52">
        <v>17990</v>
      </c>
      <c r="E517" s="53">
        <f>IF((C517*((21/100)+1))/24.5&lt;1.3,ROUND(((C517*((21/100)+1))/24.5),2),IF((C517*((21/100)+1))/24.5&lt;21.74,ROUND(((C517*((21/100)+1))/24.5),1),IF((C517*((21/100)+1))/24.5&lt;43.48,MROUND(((C517*((21/100)+1))/24.5),0.5),IF(VALUE(RIGHT(ROUND(((C517*((21/100)+1))/24.5),0),1))=1,ROUND(((C517*((21/100)+1))/24.5),0)-2,IF(VALUE(RIGHT(ROUND(((C517*((21/100)+1))/24.5),0),1))=2,ROUND(((C517*((21/100)+1))/24.5),0)-3,IF(VALUE(RIGHT(ROUND(((C517*((21/100)+1))/24.5),0),1))=3,ROUND(((C517*((21/100)+1))/24.5),0)+2,IF(VALUE(RIGHT(ROUND(((C517*((21/100)+1))/24.5),0),1))=4,ROUND(((C517*((21/100)+1))/24.5),0)+1,IF(VALUE(RIGHT(ROUND(((C517*((21/100)+1))/24.5),0),1))=5,ROUND(((C517*((21/100)+1))/24.5),0),IF(VALUE(RIGHT(ROUND(((C517*((21/100)+1))/24.5),0),1))=6,ROUND(((C517*((21/100)+1))/24.5),0)-1,IF(VALUE(RIGHT(ROUND(((C517*((21/100)+1))/24.5),0),1))=7,ROUND(((C517*((21/100)+1))/24.5),0)+1,IF(VALUE(RIGHT(ROUND(((C517*((21/100)+1))/24.5),0),1))=8,ROUND(((C517*((21/100)+1))/24.5),0),IF(VALUE(RIGHT(ROUND(((C517*((21/100)+1))/24.5),0),1))=9,ROUND(((C517*((21/100)+1))/24.5),0),ROUND(((C517*((21/100)+1))/24.5),0)-1))))))))))))</f>
        <v>735</v>
      </c>
      <c r="F517" s="54" t="s">
        <v>5</v>
      </c>
      <c r="G517" s="55">
        <v>8590913844126</v>
      </c>
      <c r="H517" s="54"/>
    </row>
    <row r="518" spans="1:9">
      <c r="A518" s="150" t="s">
        <v>4</v>
      </c>
      <c r="B518" s="21" t="s">
        <v>221</v>
      </c>
      <c r="E518" s="28"/>
      <c r="F518" s="2"/>
      <c r="G518" s="14"/>
      <c r="H518" s="2"/>
    </row>
    <row r="519" spans="1:9">
      <c r="A519" s="12" t="s">
        <v>222</v>
      </c>
      <c r="B519" s="9" t="s">
        <v>223</v>
      </c>
      <c r="C519" s="223">
        <v>13958.677685950413</v>
      </c>
      <c r="D519" s="26">
        <v>16890</v>
      </c>
      <c r="E519" s="28">
        <f>IF((C519*((21/100)+1))/24.5&lt;1.3,ROUND(((C519*((21/100)+1))/24.5),2),IF((C519*((21/100)+1))/24.5&lt;21.74,ROUND(((C519*((21/100)+1))/24.5),1),IF((C519*((21/100)+1))/24.5&lt;43.48,MROUND(((C519*((21/100)+1))/24.5),0.5),IF(VALUE(RIGHT(ROUND(((C519*((21/100)+1))/24.5),0),1))=1,ROUND(((C519*((21/100)+1))/24.5),0)-2,IF(VALUE(RIGHT(ROUND(((C519*((21/100)+1))/24.5),0),1))=2,ROUND(((C519*((21/100)+1))/24.5),0)-3,IF(VALUE(RIGHT(ROUND(((C519*((21/100)+1))/24.5),0),1))=3,ROUND(((C519*((21/100)+1))/24.5),0)+2,IF(VALUE(RIGHT(ROUND(((C519*((21/100)+1))/24.5),0),1))=4,ROUND(((C519*((21/100)+1))/24.5),0)+1,IF(VALUE(RIGHT(ROUND(((C519*((21/100)+1))/24.5),0),1))=5,ROUND(((C519*((21/100)+1))/24.5),0),IF(VALUE(RIGHT(ROUND(((C519*((21/100)+1))/24.5),0),1))=6,ROUND(((C519*((21/100)+1))/24.5),0)-1,IF(VALUE(RIGHT(ROUND(((C519*((21/100)+1))/24.5),0),1))=7,ROUND(((C519*((21/100)+1))/24.5),0)+1,IF(VALUE(RIGHT(ROUND(((C519*((21/100)+1))/24.5),0),1))=8,ROUND(((C519*((21/100)+1))/24.5),0),IF(VALUE(RIGHT(ROUND(((C519*((21/100)+1))/24.5),0),1))=9,ROUND(((C519*((21/100)+1))/24.5),0),ROUND(((C519*((21/100)+1))/24.5),0)-1))))))))))))</f>
        <v>689</v>
      </c>
      <c r="F519" s="2" t="s">
        <v>5</v>
      </c>
      <c r="G519" s="14">
        <v>8590913844249</v>
      </c>
      <c r="H519" s="2"/>
      <c r="I519" s="193">
        <v>1</v>
      </c>
    </row>
    <row r="520" spans="1:9">
      <c r="A520" s="12" t="s">
        <v>224</v>
      </c>
      <c r="B520" s="9" t="s">
        <v>225</v>
      </c>
      <c r="C520" s="223">
        <v>15280.991735537191</v>
      </c>
      <c r="D520" s="26">
        <v>18490</v>
      </c>
      <c r="E520" s="28">
        <f>IF((C520*((21/100)+1))/24.5&lt;1.3,ROUND(((C520*((21/100)+1))/24.5),2),IF((C520*((21/100)+1))/24.5&lt;21.74,ROUND(((C520*((21/100)+1))/24.5),1),IF((C520*((21/100)+1))/24.5&lt;43.48,MROUND(((C520*((21/100)+1))/24.5),0.5),IF(VALUE(RIGHT(ROUND(((C520*((21/100)+1))/24.5),0),1))=1,ROUND(((C520*((21/100)+1))/24.5),0)-2,IF(VALUE(RIGHT(ROUND(((C520*((21/100)+1))/24.5),0),1))=2,ROUND(((C520*((21/100)+1))/24.5),0)-3,IF(VALUE(RIGHT(ROUND(((C520*((21/100)+1))/24.5),0),1))=3,ROUND(((C520*((21/100)+1))/24.5),0)+2,IF(VALUE(RIGHT(ROUND(((C520*((21/100)+1))/24.5),0),1))=4,ROUND(((C520*((21/100)+1))/24.5),0)+1,IF(VALUE(RIGHT(ROUND(((C520*((21/100)+1))/24.5),0),1))=5,ROUND(((C520*((21/100)+1))/24.5),0),IF(VALUE(RIGHT(ROUND(((C520*((21/100)+1))/24.5),0),1))=6,ROUND(((C520*((21/100)+1))/24.5),0)-1,IF(VALUE(RIGHT(ROUND(((C520*((21/100)+1))/24.5),0),1))=7,ROUND(((C520*((21/100)+1))/24.5),0)+1,IF(VALUE(RIGHT(ROUND(((C520*((21/100)+1))/24.5),0),1))=8,ROUND(((C520*((21/100)+1))/24.5),0),IF(VALUE(RIGHT(ROUND(((C520*((21/100)+1))/24.5),0),1))=9,ROUND(((C520*((21/100)+1))/24.5),0),ROUND(((C520*((21/100)+1))/24.5),0)-1))))))))))))</f>
        <v>755</v>
      </c>
      <c r="F520" s="2" t="s">
        <v>5</v>
      </c>
      <c r="G520" s="14">
        <v>8590913844256</v>
      </c>
      <c r="H520" s="2"/>
      <c r="I520" s="193">
        <v>1</v>
      </c>
    </row>
    <row r="521" spans="1:9">
      <c r="A521" s="150" t="s">
        <v>4</v>
      </c>
      <c r="B521" s="21" t="s">
        <v>226</v>
      </c>
      <c r="E521" s="28"/>
      <c r="F521" s="2"/>
      <c r="G521" s="14"/>
      <c r="H521" s="2"/>
    </row>
    <row r="522" spans="1:9">
      <c r="A522" s="12" t="s">
        <v>227</v>
      </c>
      <c r="B522" s="9" t="s">
        <v>228</v>
      </c>
      <c r="C522" s="223">
        <v>8256.1983471074382</v>
      </c>
      <c r="D522" s="26">
        <v>9990</v>
      </c>
      <c r="E522" s="28">
        <f>IF((C522*((21/100)+1))/24.5&lt;1.3,ROUND(((C522*((21/100)+1))/24.5),2),IF((C522*((21/100)+1))/24.5&lt;21.74,ROUND(((C522*((21/100)+1))/24.5),1),IF((C522*((21/100)+1))/24.5&lt;43.48,MROUND(((C522*((21/100)+1))/24.5),0.5),IF(VALUE(RIGHT(ROUND(((C522*((21/100)+1))/24.5),0),1))=1,ROUND(((C522*((21/100)+1))/24.5),0)-2,IF(VALUE(RIGHT(ROUND(((C522*((21/100)+1))/24.5),0),1))=2,ROUND(((C522*((21/100)+1))/24.5),0)-3,IF(VALUE(RIGHT(ROUND(((C522*((21/100)+1))/24.5),0),1))=3,ROUND(((C522*((21/100)+1))/24.5),0)+2,IF(VALUE(RIGHT(ROUND(((C522*((21/100)+1))/24.5),0),1))=4,ROUND(((C522*((21/100)+1))/24.5),0)+1,IF(VALUE(RIGHT(ROUND(((C522*((21/100)+1))/24.5),0),1))=5,ROUND(((C522*((21/100)+1))/24.5),0),IF(VALUE(RIGHT(ROUND(((C522*((21/100)+1))/24.5),0),1))=6,ROUND(((C522*((21/100)+1))/24.5),0)-1,IF(VALUE(RIGHT(ROUND(((C522*((21/100)+1))/24.5),0),1))=7,ROUND(((C522*((21/100)+1))/24.5),0)+1,IF(VALUE(RIGHT(ROUND(((C522*((21/100)+1))/24.5),0),1))=8,ROUND(((C522*((21/100)+1))/24.5),0),IF(VALUE(RIGHT(ROUND(((C522*((21/100)+1))/24.5),0),1))=9,ROUND(((C522*((21/100)+1))/24.5),0),ROUND(((C522*((21/100)+1))/24.5),0)-1))))))))))))</f>
        <v>408</v>
      </c>
      <c r="F522" s="2" t="s">
        <v>5</v>
      </c>
      <c r="G522" s="14">
        <v>8590913852466</v>
      </c>
      <c r="H522" s="2"/>
      <c r="I522" s="193">
        <v>1</v>
      </c>
    </row>
    <row r="523" spans="1:9">
      <c r="A523" s="12" t="s">
        <v>229</v>
      </c>
      <c r="B523" s="9" t="s">
        <v>230</v>
      </c>
      <c r="C523" s="223">
        <v>8586.7768595041325</v>
      </c>
      <c r="D523" s="26">
        <v>10390</v>
      </c>
      <c r="E523" s="28">
        <f>IF((C523*((21/100)+1))/24.5&lt;1.3,ROUND(((C523*((21/100)+1))/24.5),2),IF((C523*((21/100)+1))/24.5&lt;21.74,ROUND(((C523*((21/100)+1))/24.5),1),IF((C523*((21/100)+1))/24.5&lt;43.48,MROUND(((C523*((21/100)+1))/24.5),0.5),IF(VALUE(RIGHT(ROUND(((C523*((21/100)+1))/24.5),0),1))=1,ROUND(((C523*((21/100)+1))/24.5),0)-2,IF(VALUE(RIGHT(ROUND(((C523*((21/100)+1))/24.5),0),1))=2,ROUND(((C523*((21/100)+1))/24.5),0)-3,IF(VALUE(RIGHT(ROUND(((C523*((21/100)+1))/24.5),0),1))=3,ROUND(((C523*((21/100)+1))/24.5),0)+2,IF(VALUE(RIGHT(ROUND(((C523*((21/100)+1))/24.5),0),1))=4,ROUND(((C523*((21/100)+1))/24.5),0)+1,IF(VALUE(RIGHT(ROUND(((C523*((21/100)+1))/24.5),0),1))=5,ROUND(((C523*((21/100)+1))/24.5),0),IF(VALUE(RIGHT(ROUND(((C523*((21/100)+1))/24.5),0),1))=6,ROUND(((C523*((21/100)+1))/24.5),0)-1,IF(VALUE(RIGHT(ROUND(((C523*((21/100)+1))/24.5),0),1))=7,ROUND(((C523*((21/100)+1))/24.5),0)+1,IF(VALUE(RIGHT(ROUND(((C523*((21/100)+1))/24.5),0),1))=8,ROUND(((C523*((21/100)+1))/24.5),0),IF(VALUE(RIGHT(ROUND(((C523*((21/100)+1))/24.5),0),1))=9,ROUND(((C523*((21/100)+1))/24.5),0),ROUND(((C523*((21/100)+1))/24.5),0)-1))))))))))))</f>
        <v>425</v>
      </c>
      <c r="F523" s="2" t="s">
        <v>5</v>
      </c>
      <c r="G523" s="14">
        <v>8590913844140</v>
      </c>
      <c r="H523" s="2"/>
      <c r="I523" s="193">
        <v>1</v>
      </c>
    </row>
    <row r="524" spans="1:9">
      <c r="A524" s="12" t="s">
        <v>231</v>
      </c>
      <c r="B524" s="9" t="s">
        <v>232</v>
      </c>
      <c r="C524" s="223">
        <v>8834.7107438016537</v>
      </c>
      <c r="D524" s="26">
        <v>10690</v>
      </c>
      <c r="E524" s="28">
        <f>IF((C524*((21/100)+1))/24.5&lt;1.3,ROUND(((C524*((21/100)+1))/24.5),2),IF((C524*((21/100)+1))/24.5&lt;21.74,ROUND(((C524*((21/100)+1))/24.5),1),IF((C524*((21/100)+1))/24.5&lt;43.48,MROUND(((C524*((21/100)+1))/24.5),0.5),IF(VALUE(RIGHT(ROUND(((C524*((21/100)+1))/24.5),0),1))=1,ROUND(((C524*((21/100)+1))/24.5),0)-2,IF(VALUE(RIGHT(ROUND(((C524*((21/100)+1))/24.5),0),1))=2,ROUND(((C524*((21/100)+1))/24.5),0)-3,IF(VALUE(RIGHT(ROUND(((C524*((21/100)+1))/24.5),0),1))=3,ROUND(((C524*((21/100)+1))/24.5),0)+2,IF(VALUE(RIGHT(ROUND(((C524*((21/100)+1))/24.5),0),1))=4,ROUND(((C524*((21/100)+1))/24.5),0)+1,IF(VALUE(RIGHT(ROUND(((C524*((21/100)+1))/24.5),0),1))=5,ROUND(((C524*((21/100)+1))/24.5),0),IF(VALUE(RIGHT(ROUND(((C524*((21/100)+1))/24.5),0),1))=6,ROUND(((C524*((21/100)+1))/24.5),0)-1,IF(VALUE(RIGHT(ROUND(((C524*((21/100)+1))/24.5),0),1))=7,ROUND(((C524*((21/100)+1))/24.5),0)+1,IF(VALUE(RIGHT(ROUND(((C524*((21/100)+1))/24.5),0),1))=8,ROUND(((C524*((21/100)+1))/24.5),0),IF(VALUE(RIGHT(ROUND(((C524*((21/100)+1))/24.5),0),1))=9,ROUND(((C524*((21/100)+1))/24.5),0),ROUND(((C524*((21/100)+1))/24.5),0)-1))))))))))))</f>
        <v>435</v>
      </c>
      <c r="F524" s="2" t="s">
        <v>5</v>
      </c>
      <c r="G524" s="14">
        <v>8590913844157</v>
      </c>
      <c r="H524" s="2"/>
      <c r="I524" s="193">
        <v>1</v>
      </c>
    </row>
    <row r="525" spans="1:9">
      <c r="A525" s="150" t="s">
        <v>4</v>
      </c>
      <c r="B525" s="21" t="s">
        <v>233</v>
      </c>
      <c r="E525" s="28"/>
      <c r="F525" s="2"/>
      <c r="G525" s="14"/>
      <c r="H525" s="2"/>
    </row>
    <row r="526" spans="1:9">
      <c r="A526" s="12" t="s">
        <v>234</v>
      </c>
      <c r="B526" s="9" t="s">
        <v>235</v>
      </c>
      <c r="C526" s="223">
        <v>9413.2231404958675</v>
      </c>
      <c r="D526" s="26">
        <v>11390</v>
      </c>
      <c r="E526" s="28">
        <f t="shared" ref="E526:E531" si="22">IF((C526*((21/100)+1))/24.5&lt;1.3,ROUND(((C526*((21/100)+1))/24.5),2),IF((C526*((21/100)+1))/24.5&lt;21.74,ROUND(((C526*((21/100)+1))/24.5),1),IF((C526*((21/100)+1))/24.5&lt;43.48,MROUND(((C526*((21/100)+1))/24.5),0.5),IF(VALUE(RIGHT(ROUND(((C526*((21/100)+1))/24.5),0),1))=1,ROUND(((C526*((21/100)+1))/24.5),0)-2,IF(VALUE(RIGHT(ROUND(((C526*((21/100)+1))/24.5),0),1))=2,ROUND(((C526*((21/100)+1))/24.5),0)-3,IF(VALUE(RIGHT(ROUND(((C526*((21/100)+1))/24.5),0),1))=3,ROUND(((C526*((21/100)+1))/24.5),0)+2,IF(VALUE(RIGHT(ROUND(((C526*((21/100)+1))/24.5),0),1))=4,ROUND(((C526*((21/100)+1))/24.5),0)+1,IF(VALUE(RIGHT(ROUND(((C526*((21/100)+1))/24.5),0),1))=5,ROUND(((C526*((21/100)+1))/24.5),0),IF(VALUE(RIGHT(ROUND(((C526*((21/100)+1))/24.5),0),1))=6,ROUND(((C526*((21/100)+1))/24.5),0)-1,IF(VALUE(RIGHT(ROUND(((C526*((21/100)+1))/24.5),0),1))=7,ROUND(((C526*((21/100)+1))/24.5),0)+1,IF(VALUE(RIGHT(ROUND(((C526*((21/100)+1))/24.5),0),1))=8,ROUND(((C526*((21/100)+1))/24.5),0),IF(VALUE(RIGHT(ROUND(((C526*((21/100)+1))/24.5),0),1))=9,ROUND(((C526*((21/100)+1))/24.5),0),ROUND(((C526*((21/100)+1))/24.5),0)-1))))))))))))</f>
        <v>465</v>
      </c>
      <c r="F526" s="2" t="s">
        <v>5</v>
      </c>
      <c r="G526" s="14">
        <v>8590913844164</v>
      </c>
      <c r="H526" s="2"/>
      <c r="I526" s="193">
        <v>1</v>
      </c>
    </row>
    <row r="527" spans="1:9">
      <c r="A527" s="12" t="s">
        <v>236</v>
      </c>
      <c r="B527" s="9" t="s">
        <v>237</v>
      </c>
      <c r="C527" s="223">
        <v>9743.8016528925618</v>
      </c>
      <c r="D527" s="26">
        <v>11790</v>
      </c>
      <c r="E527" s="28">
        <f t="shared" si="22"/>
        <v>479</v>
      </c>
      <c r="F527" s="2" t="s">
        <v>5</v>
      </c>
      <c r="G527" s="14">
        <v>8590913844171</v>
      </c>
      <c r="H527" s="2"/>
      <c r="I527" s="193">
        <v>1</v>
      </c>
    </row>
    <row r="528" spans="1:9">
      <c r="A528" s="12" t="s">
        <v>238</v>
      </c>
      <c r="B528" s="9" t="s">
        <v>239</v>
      </c>
      <c r="C528" s="223">
        <v>10157.024793388429</v>
      </c>
      <c r="D528" s="26">
        <v>12290</v>
      </c>
      <c r="E528" s="28">
        <f t="shared" si="22"/>
        <v>499</v>
      </c>
      <c r="F528" s="2" t="s">
        <v>5</v>
      </c>
      <c r="G528" s="14">
        <v>8590913844188</v>
      </c>
      <c r="H528" s="2"/>
      <c r="I528" s="193">
        <v>1</v>
      </c>
    </row>
    <row r="529" spans="1:9">
      <c r="A529" s="12" t="s">
        <v>240</v>
      </c>
      <c r="B529" s="9" t="s">
        <v>241</v>
      </c>
      <c r="C529" s="223">
        <v>10570.247933884299</v>
      </c>
      <c r="D529" s="26">
        <v>12790</v>
      </c>
      <c r="E529" s="28">
        <f t="shared" si="22"/>
        <v>519</v>
      </c>
      <c r="F529" s="2" t="s">
        <v>5</v>
      </c>
      <c r="G529" s="14">
        <v>8590913844195</v>
      </c>
      <c r="H529" s="2"/>
      <c r="I529" s="193">
        <v>1</v>
      </c>
    </row>
    <row r="530" spans="1:9">
      <c r="A530" s="12" t="s">
        <v>242</v>
      </c>
      <c r="B530" s="9" t="s">
        <v>243</v>
      </c>
      <c r="C530" s="223">
        <v>10735.537190082645</v>
      </c>
      <c r="D530" s="26">
        <v>12990</v>
      </c>
      <c r="E530" s="28">
        <f t="shared" si="22"/>
        <v>529</v>
      </c>
      <c r="F530" s="2" t="s">
        <v>5</v>
      </c>
      <c r="G530" s="14">
        <v>8590913844201</v>
      </c>
      <c r="H530" s="2"/>
      <c r="I530" s="193">
        <v>1</v>
      </c>
    </row>
    <row r="531" spans="1:9">
      <c r="A531" s="12" t="s">
        <v>244</v>
      </c>
      <c r="B531" s="9" t="s">
        <v>245</v>
      </c>
      <c r="C531" s="223">
        <v>11314.04958677686</v>
      </c>
      <c r="D531" s="26">
        <v>13690</v>
      </c>
      <c r="E531" s="28">
        <f t="shared" si="22"/>
        <v>559</v>
      </c>
      <c r="F531" s="2" t="s">
        <v>5</v>
      </c>
      <c r="G531" s="14">
        <v>8590913844218</v>
      </c>
      <c r="H531" s="2"/>
      <c r="I531" s="193">
        <v>1</v>
      </c>
    </row>
    <row r="532" spans="1:9">
      <c r="A532" s="150" t="s">
        <v>4</v>
      </c>
      <c r="B532" s="21" t="s">
        <v>246</v>
      </c>
      <c r="E532" s="28"/>
      <c r="F532" s="2"/>
      <c r="G532" s="14"/>
      <c r="H532" s="2"/>
    </row>
    <row r="533" spans="1:9">
      <c r="A533" s="12" t="s">
        <v>247</v>
      </c>
      <c r="B533" s="9" t="s">
        <v>248</v>
      </c>
      <c r="C533" s="223">
        <v>8917.3553719008269</v>
      </c>
      <c r="D533" s="26">
        <v>10790</v>
      </c>
      <c r="E533" s="28">
        <f t="shared" ref="E533:E538" si="23">IF((C533*((21/100)+1))/24.5&lt;1.3,ROUND(((C533*((21/100)+1))/24.5),2),IF((C533*((21/100)+1))/24.5&lt;21.74,ROUND(((C533*((21/100)+1))/24.5),1),IF((C533*((21/100)+1))/24.5&lt;43.48,MROUND(((C533*((21/100)+1))/24.5),0.5),IF(VALUE(RIGHT(ROUND(((C533*((21/100)+1))/24.5),0),1))=1,ROUND(((C533*((21/100)+1))/24.5),0)-2,IF(VALUE(RIGHT(ROUND(((C533*((21/100)+1))/24.5),0),1))=2,ROUND(((C533*((21/100)+1))/24.5),0)-3,IF(VALUE(RIGHT(ROUND(((C533*((21/100)+1))/24.5),0),1))=3,ROUND(((C533*((21/100)+1))/24.5),0)+2,IF(VALUE(RIGHT(ROUND(((C533*((21/100)+1))/24.5),0),1))=4,ROUND(((C533*((21/100)+1))/24.5),0)+1,IF(VALUE(RIGHT(ROUND(((C533*((21/100)+1))/24.5),0),1))=5,ROUND(((C533*((21/100)+1))/24.5),0),IF(VALUE(RIGHT(ROUND(((C533*((21/100)+1))/24.5),0),1))=6,ROUND(((C533*((21/100)+1))/24.5),0)-1,IF(VALUE(RIGHT(ROUND(((C533*((21/100)+1))/24.5),0),1))=7,ROUND(((C533*((21/100)+1))/24.5),0)+1,IF(VALUE(RIGHT(ROUND(((C533*((21/100)+1))/24.5),0),1))=8,ROUND(((C533*((21/100)+1))/24.5),0),IF(VALUE(RIGHT(ROUND(((C533*((21/100)+1))/24.5),0),1))=9,ROUND(((C533*((21/100)+1))/24.5),0),ROUND(((C533*((21/100)+1))/24.5),0)-1))))))))))))</f>
        <v>439</v>
      </c>
      <c r="F533" s="2" t="s">
        <v>5</v>
      </c>
      <c r="G533" s="14">
        <v>8590913865626</v>
      </c>
      <c r="H533" s="2"/>
      <c r="I533" s="193">
        <v>1</v>
      </c>
    </row>
    <row r="534" spans="1:9">
      <c r="A534" s="12" t="s">
        <v>249</v>
      </c>
      <c r="B534" s="9" t="s">
        <v>250</v>
      </c>
      <c r="C534" s="223">
        <v>9247.9338842975212</v>
      </c>
      <c r="D534" s="26">
        <v>11190</v>
      </c>
      <c r="E534" s="28">
        <f t="shared" si="23"/>
        <v>458</v>
      </c>
      <c r="F534" s="2" t="s">
        <v>5</v>
      </c>
      <c r="G534" s="14">
        <v>8590913865633</v>
      </c>
      <c r="H534" s="2"/>
      <c r="I534" s="193">
        <v>1</v>
      </c>
    </row>
    <row r="535" spans="1:9">
      <c r="A535" s="12" t="s">
        <v>251</v>
      </c>
      <c r="B535" s="9" t="s">
        <v>252</v>
      </c>
      <c r="C535" s="223">
        <v>9743.8016528925618</v>
      </c>
      <c r="D535" s="26">
        <v>11790</v>
      </c>
      <c r="E535" s="28">
        <f t="shared" si="23"/>
        <v>479</v>
      </c>
      <c r="F535" s="2" t="s">
        <v>5</v>
      </c>
      <c r="G535" s="14">
        <v>8590913865640</v>
      </c>
      <c r="H535" s="2"/>
      <c r="I535" s="193">
        <v>1</v>
      </c>
    </row>
    <row r="536" spans="1:9">
      <c r="A536" s="12" t="s">
        <v>253</v>
      </c>
      <c r="B536" s="9" t="s">
        <v>254</v>
      </c>
      <c r="C536" s="223">
        <v>10074.380165289256</v>
      </c>
      <c r="D536" s="26">
        <v>12190</v>
      </c>
      <c r="E536" s="28">
        <f t="shared" si="23"/>
        <v>498</v>
      </c>
      <c r="F536" s="2" t="s">
        <v>5</v>
      </c>
      <c r="G536" s="14">
        <v>8590913865657</v>
      </c>
      <c r="H536" s="2"/>
      <c r="I536" s="193">
        <v>1</v>
      </c>
    </row>
    <row r="537" spans="1:9">
      <c r="A537" s="12" t="s">
        <v>255</v>
      </c>
      <c r="B537" s="9" t="s">
        <v>256</v>
      </c>
      <c r="C537" s="223">
        <v>13132.231404958678</v>
      </c>
      <c r="D537" s="26">
        <v>15890</v>
      </c>
      <c r="E537" s="28">
        <f t="shared" si="23"/>
        <v>649</v>
      </c>
      <c r="F537" s="2" t="s">
        <v>5</v>
      </c>
      <c r="G537" s="14">
        <v>8590913844225</v>
      </c>
      <c r="H537" s="2"/>
      <c r="I537" s="193">
        <v>1</v>
      </c>
    </row>
    <row r="538" spans="1:9">
      <c r="A538" s="12" t="s">
        <v>257</v>
      </c>
      <c r="B538" s="9" t="s">
        <v>258</v>
      </c>
      <c r="C538" s="223">
        <v>14041.322314049587</v>
      </c>
      <c r="D538" s="26">
        <v>16990</v>
      </c>
      <c r="E538" s="28">
        <f t="shared" si="23"/>
        <v>695</v>
      </c>
      <c r="F538" s="2" t="s">
        <v>5</v>
      </c>
      <c r="G538" s="14">
        <v>8590913844232</v>
      </c>
      <c r="H538" s="2"/>
      <c r="I538" s="193">
        <v>1</v>
      </c>
    </row>
    <row r="539" spans="1:9">
      <c r="A539" s="150" t="s">
        <v>4</v>
      </c>
      <c r="B539" s="21" t="s">
        <v>259</v>
      </c>
      <c r="E539" s="28"/>
      <c r="F539" s="2"/>
      <c r="G539" s="14"/>
      <c r="H539" s="2"/>
    </row>
    <row r="540" spans="1:9">
      <c r="A540" s="12" t="s">
        <v>260</v>
      </c>
      <c r="B540" s="9" t="s">
        <v>261</v>
      </c>
      <c r="C540" s="223">
        <v>4950.4132231404956</v>
      </c>
      <c r="D540" s="26">
        <v>5990</v>
      </c>
      <c r="E540" s="28">
        <f>IF((C540*((21/100)+1))/24.5&lt;1.3,ROUND(((C540*((21/100)+1))/24.5),2),IF((C540*((21/100)+1))/24.5&lt;21.74,ROUND(((C540*((21/100)+1))/24.5),1),IF((C540*((21/100)+1))/24.5&lt;43.48,MROUND(((C540*((21/100)+1))/24.5),0.5),IF(VALUE(RIGHT(ROUND(((C540*((21/100)+1))/24.5),0),1))=1,ROUND(((C540*((21/100)+1))/24.5),0)-2,IF(VALUE(RIGHT(ROUND(((C540*((21/100)+1))/24.5),0),1))=2,ROUND(((C540*((21/100)+1))/24.5),0)-3,IF(VALUE(RIGHT(ROUND(((C540*((21/100)+1))/24.5),0),1))=3,ROUND(((C540*((21/100)+1))/24.5),0)+2,IF(VALUE(RIGHT(ROUND(((C540*((21/100)+1))/24.5),0),1))=4,ROUND(((C540*((21/100)+1))/24.5),0)+1,IF(VALUE(RIGHT(ROUND(((C540*((21/100)+1))/24.5),0),1))=5,ROUND(((C540*((21/100)+1))/24.5),0),IF(VALUE(RIGHT(ROUND(((C540*((21/100)+1))/24.5),0),1))=6,ROUND(((C540*((21/100)+1))/24.5),0)-1,IF(VALUE(RIGHT(ROUND(((C540*((21/100)+1))/24.5),0),1))=7,ROUND(((C540*((21/100)+1))/24.5),0)+1,IF(VALUE(RIGHT(ROUND(((C540*((21/100)+1))/24.5),0),1))=8,ROUND(((C540*((21/100)+1))/24.5),0),IF(VALUE(RIGHT(ROUND(((C540*((21/100)+1))/24.5),0),1))=9,ROUND(((C540*((21/100)+1))/24.5),0),ROUND(((C540*((21/100)+1))/24.5),0)-1))))))))))))</f>
        <v>245</v>
      </c>
      <c r="F540" s="2" t="s">
        <v>5</v>
      </c>
      <c r="G540" s="14">
        <v>8590913852473</v>
      </c>
      <c r="H540" s="2"/>
      <c r="I540" s="193">
        <v>1</v>
      </c>
    </row>
    <row r="541" spans="1:9">
      <c r="A541" s="12" t="s">
        <v>262</v>
      </c>
      <c r="B541" s="9" t="s">
        <v>263</v>
      </c>
      <c r="C541" s="223">
        <v>5280.9917355371899</v>
      </c>
      <c r="D541" s="26">
        <v>6390</v>
      </c>
      <c r="E541" s="28">
        <f>IF((C541*((21/100)+1))/24.5&lt;1.3,ROUND(((C541*((21/100)+1))/24.5),2),IF((C541*((21/100)+1))/24.5&lt;21.74,ROUND(((C541*((21/100)+1))/24.5),1),IF((C541*((21/100)+1))/24.5&lt;43.48,MROUND(((C541*((21/100)+1))/24.5),0.5),IF(VALUE(RIGHT(ROUND(((C541*((21/100)+1))/24.5),0),1))=1,ROUND(((C541*((21/100)+1))/24.5),0)-2,IF(VALUE(RIGHT(ROUND(((C541*((21/100)+1))/24.5),0),1))=2,ROUND(((C541*((21/100)+1))/24.5),0)-3,IF(VALUE(RIGHT(ROUND(((C541*((21/100)+1))/24.5),0),1))=3,ROUND(((C541*((21/100)+1))/24.5),0)+2,IF(VALUE(RIGHT(ROUND(((C541*((21/100)+1))/24.5),0),1))=4,ROUND(((C541*((21/100)+1))/24.5),0)+1,IF(VALUE(RIGHT(ROUND(((C541*((21/100)+1))/24.5),0),1))=5,ROUND(((C541*((21/100)+1))/24.5),0),IF(VALUE(RIGHT(ROUND(((C541*((21/100)+1))/24.5),0),1))=6,ROUND(((C541*((21/100)+1))/24.5),0)-1,IF(VALUE(RIGHT(ROUND(((C541*((21/100)+1))/24.5),0),1))=7,ROUND(((C541*((21/100)+1))/24.5),0)+1,IF(VALUE(RIGHT(ROUND(((C541*((21/100)+1))/24.5),0),1))=8,ROUND(((C541*((21/100)+1))/24.5),0),IF(VALUE(RIGHT(ROUND(((C541*((21/100)+1))/24.5),0),1))=9,ROUND(((C541*((21/100)+1))/24.5),0),ROUND(((C541*((21/100)+1))/24.5),0)-1))))))))))))</f>
        <v>259</v>
      </c>
      <c r="F541" s="2" t="s">
        <v>5</v>
      </c>
      <c r="G541" s="14">
        <v>8590913844263</v>
      </c>
      <c r="H541" s="2"/>
      <c r="I541" s="193">
        <v>1</v>
      </c>
    </row>
    <row r="542" spans="1:9">
      <c r="A542" s="12" t="s">
        <v>264</v>
      </c>
      <c r="B542" s="9" t="s">
        <v>265</v>
      </c>
      <c r="C542" s="223">
        <v>5611.5702479338843</v>
      </c>
      <c r="D542" s="26">
        <v>6790</v>
      </c>
      <c r="E542" s="28">
        <f>IF((C542*((21/100)+1))/24.5&lt;1.3,ROUND(((C542*((21/100)+1))/24.5),2),IF((C542*((21/100)+1))/24.5&lt;21.74,ROUND(((C542*((21/100)+1))/24.5),1),IF((C542*((21/100)+1))/24.5&lt;43.48,MROUND(((C542*((21/100)+1))/24.5),0.5),IF(VALUE(RIGHT(ROUND(((C542*((21/100)+1))/24.5),0),1))=1,ROUND(((C542*((21/100)+1))/24.5),0)-2,IF(VALUE(RIGHT(ROUND(((C542*((21/100)+1))/24.5),0),1))=2,ROUND(((C542*((21/100)+1))/24.5),0)-3,IF(VALUE(RIGHT(ROUND(((C542*((21/100)+1))/24.5),0),1))=3,ROUND(((C542*((21/100)+1))/24.5),0)+2,IF(VALUE(RIGHT(ROUND(((C542*((21/100)+1))/24.5),0),1))=4,ROUND(((C542*((21/100)+1))/24.5),0)+1,IF(VALUE(RIGHT(ROUND(((C542*((21/100)+1))/24.5),0),1))=5,ROUND(((C542*((21/100)+1))/24.5),0),IF(VALUE(RIGHT(ROUND(((C542*((21/100)+1))/24.5),0),1))=6,ROUND(((C542*((21/100)+1))/24.5),0)-1,IF(VALUE(RIGHT(ROUND(((C542*((21/100)+1))/24.5),0),1))=7,ROUND(((C542*((21/100)+1))/24.5),0)+1,IF(VALUE(RIGHT(ROUND(((C542*((21/100)+1))/24.5),0),1))=8,ROUND(((C542*((21/100)+1))/24.5),0),IF(VALUE(RIGHT(ROUND(((C542*((21/100)+1))/24.5),0),1))=9,ROUND(((C542*((21/100)+1))/24.5),0),ROUND(((C542*((21/100)+1))/24.5),0)-1))))))))))))</f>
        <v>278</v>
      </c>
      <c r="F542" s="2" t="s">
        <v>5</v>
      </c>
      <c r="G542" s="14">
        <v>8590913844270</v>
      </c>
      <c r="H542" s="2"/>
      <c r="I542" s="193">
        <v>1</v>
      </c>
    </row>
    <row r="543" spans="1:9">
      <c r="A543" s="12" t="s">
        <v>266</v>
      </c>
      <c r="B543" s="9" t="s">
        <v>267</v>
      </c>
      <c r="C543" s="223">
        <v>5776.8595041322315</v>
      </c>
      <c r="D543" s="26">
        <v>6990</v>
      </c>
      <c r="E543" s="28">
        <f>IF((C543*((21/100)+1))/24.5&lt;1.3,ROUND(((C543*((21/100)+1))/24.5),2),IF((C543*((21/100)+1))/24.5&lt;21.74,ROUND(((C543*((21/100)+1))/24.5),1),IF((C543*((21/100)+1))/24.5&lt;43.48,MROUND(((C543*((21/100)+1))/24.5),0.5),IF(VALUE(RIGHT(ROUND(((C543*((21/100)+1))/24.5),0),1))=1,ROUND(((C543*((21/100)+1))/24.5),0)-2,IF(VALUE(RIGHT(ROUND(((C543*((21/100)+1))/24.5),0),1))=2,ROUND(((C543*((21/100)+1))/24.5),0)-3,IF(VALUE(RIGHT(ROUND(((C543*((21/100)+1))/24.5),0),1))=3,ROUND(((C543*((21/100)+1))/24.5),0)+2,IF(VALUE(RIGHT(ROUND(((C543*((21/100)+1))/24.5),0),1))=4,ROUND(((C543*((21/100)+1))/24.5),0)+1,IF(VALUE(RIGHT(ROUND(((C543*((21/100)+1))/24.5),0),1))=5,ROUND(((C543*((21/100)+1))/24.5),0),IF(VALUE(RIGHT(ROUND(((C543*((21/100)+1))/24.5),0),1))=6,ROUND(((C543*((21/100)+1))/24.5),0)-1,IF(VALUE(RIGHT(ROUND(((C543*((21/100)+1))/24.5),0),1))=7,ROUND(((C543*((21/100)+1))/24.5),0)+1,IF(VALUE(RIGHT(ROUND(((C543*((21/100)+1))/24.5),0),1))=8,ROUND(((C543*((21/100)+1))/24.5),0),IF(VALUE(RIGHT(ROUND(((C543*((21/100)+1))/24.5),0),1))=9,ROUND(((C543*((21/100)+1))/24.5),0),ROUND(((C543*((21/100)+1))/24.5),0)-1))))))))))))</f>
        <v>285</v>
      </c>
      <c r="F543" s="2" t="s">
        <v>5</v>
      </c>
      <c r="G543" s="14">
        <v>8590913844287</v>
      </c>
      <c r="H543" s="2"/>
      <c r="I543" s="193">
        <v>1</v>
      </c>
    </row>
    <row r="544" spans="1:9">
      <c r="A544" s="150" t="s">
        <v>4</v>
      </c>
      <c r="B544" s="21" t="s">
        <v>268</v>
      </c>
      <c r="E544" s="28"/>
      <c r="F544" s="2"/>
      <c r="G544" s="14"/>
      <c r="H544" s="2"/>
    </row>
    <row r="545" spans="1:9">
      <c r="A545" s="12" t="s">
        <v>269</v>
      </c>
      <c r="B545" s="9" t="s">
        <v>270</v>
      </c>
      <c r="C545" s="223">
        <v>1561.9834710743803</v>
      </c>
      <c r="D545" s="26">
        <v>1890</v>
      </c>
      <c r="E545" s="28">
        <f>IF((C545*((21/100)+1))/24.5&lt;1.3,ROUND(((C545*((21/100)+1))/24.5),2),IF((C545*((21/100)+1))/24.5&lt;21.74,ROUND(((C545*((21/100)+1))/24.5),1),IF((C545*((21/100)+1))/24.5&lt;43.48,MROUND(((C545*((21/100)+1))/24.5),0.5),IF(VALUE(RIGHT(ROUND(((C545*((21/100)+1))/24.5),0),1))=1,ROUND(((C545*((21/100)+1))/24.5),0)-2,IF(VALUE(RIGHT(ROUND(((C545*((21/100)+1))/24.5),0),1))=2,ROUND(((C545*((21/100)+1))/24.5),0)-3,IF(VALUE(RIGHT(ROUND(((C545*((21/100)+1))/24.5),0),1))=3,ROUND(((C545*((21/100)+1))/24.5),0)+2,IF(VALUE(RIGHT(ROUND(((C545*((21/100)+1))/24.5),0),1))=4,ROUND(((C545*((21/100)+1))/24.5),0)+1,IF(VALUE(RIGHT(ROUND(((C545*((21/100)+1))/24.5),0),1))=5,ROUND(((C545*((21/100)+1))/24.5),0),IF(VALUE(RIGHT(ROUND(((C545*((21/100)+1))/24.5),0),1))=6,ROUND(((C545*((21/100)+1))/24.5),0)-1,IF(VALUE(RIGHT(ROUND(((C545*((21/100)+1))/24.5),0),1))=7,ROUND(((C545*((21/100)+1))/24.5),0)+1,IF(VALUE(RIGHT(ROUND(((C545*((21/100)+1))/24.5),0),1))=8,ROUND(((C545*((21/100)+1))/24.5),0),IF(VALUE(RIGHT(ROUND(((C545*((21/100)+1))/24.5),0),1))=9,ROUND(((C545*((21/100)+1))/24.5),0),ROUND(((C545*((21/100)+1))/24.5),0)-1))))))))))))</f>
        <v>78</v>
      </c>
      <c r="F545" s="2" t="s">
        <v>5</v>
      </c>
      <c r="G545" s="14" t="s">
        <v>271</v>
      </c>
      <c r="H545" s="2"/>
      <c r="I545" s="193">
        <v>2</v>
      </c>
    </row>
    <row r="546" spans="1:9">
      <c r="A546" s="12" t="s">
        <v>272</v>
      </c>
      <c r="B546" s="9" t="s">
        <v>273</v>
      </c>
      <c r="C546" s="223">
        <v>1561.9834710743803</v>
      </c>
      <c r="D546" s="26">
        <v>1890</v>
      </c>
      <c r="E546" s="28">
        <f>IF((C546*((21/100)+1))/24.5&lt;1.3,ROUND(((C546*((21/100)+1))/24.5),2),IF((C546*((21/100)+1))/24.5&lt;21.74,ROUND(((C546*((21/100)+1))/24.5),1),IF((C546*((21/100)+1))/24.5&lt;43.48,MROUND(((C546*((21/100)+1))/24.5),0.5),IF(VALUE(RIGHT(ROUND(((C546*((21/100)+1))/24.5),0),1))=1,ROUND(((C546*((21/100)+1))/24.5),0)-2,IF(VALUE(RIGHT(ROUND(((C546*((21/100)+1))/24.5),0),1))=2,ROUND(((C546*((21/100)+1))/24.5),0)-3,IF(VALUE(RIGHT(ROUND(((C546*((21/100)+1))/24.5),0),1))=3,ROUND(((C546*((21/100)+1))/24.5),0)+2,IF(VALUE(RIGHT(ROUND(((C546*((21/100)+1))/24.5),0),1))=4,ROUND(((C546*((21/100)+1))/24.5),0)+1,IF(VALUE(RIGHT(ROUND(((C546*((21/100)+1))/24.5),0),1))=5,ROUND(((C546*((21/100)+1))/24.5),0),IF(VALUE(RIGHT(ROUND(((C546*((21/100)+1))/24.5),0),1))=6,ROUND(((C546*((21/100)+1))/24.5),0)-1,IF(VALUE(RIGHT(ROUND(((C546*((21/100)+1))/24.5),0),1))=7,ROUND(((C546*((21/100)+1))/24.5),0)+1,IF(VALUE(RIGHT(ROUND(((C546*((21/100)+1))/24.5),0),1))=8,ROUND(((C546*((21/100)+1))/24.5),0),IF(VALUE(RIGHT(ROUND(((C546*((21/100)+1))/24.5),0),1))=9,ROUND(((C546*((21/100)+1))/24.5),0),ROUND(((C546*((21/100)+1))/24.5),0)-1))))))))))))</f>
        <v>78</v>
      </c>
      <c r="F546" s="2" t="s">
        <v>5</v>
      </c>
      <c r="G546" s="14">
        <v>8590729000242</v>
      </c>
      <c r="H546" s="2"/>
      <c r="I546" s="193">
        <v>2</v>
      </c>
    </row>
    <row r="547" spans="1:9">
      <c r="A547" s="150" t="s">
        <v>4</v>
      </c>
      <c r="B547" s="21" t="s">
        <v>274</v>
      </c>
      <c r="E547" s="28"/>
      <c r="F547" s="8"/>
      <c r="G547" s="8"/>
      <c r="H547" s="8"/>
    </row>
    <row r="548" spans="1:9">
      <c r="A548" s="12" t="s">
        <v>275</v>
      </c>
      <c r="B548" s="9" t="s">
        <v>235</v>
      </c>
      <c r="C548" s="223">
        <v>9082.6446280991731</v>
      </c>
      <c r="D548" s="26">
        <v>10990</v>
      </c>
      <c r="E548" s="28">
        <f>IF((C548*((21/100)+1))/24.5&lt;1.3,ROUND(((C548*((21/100)+1))/24.5),2),IF((C548*((21/100)+1))/24.5&lt;21.74,ROUND(((C548*((21/100)+1))/24.5),1),IF((C548*((21/100)+1))/24.5&lt;43.48,MROUND(((C548*((21/100)+1))/24.5),0.5),IF(VALUE(RIGHT(ROUND(((C548*((21/100)+1))/24.5),0),1))=1,ROUND(((C548*((21/100)+1))/24.5),0)-2,IF(VALUE(RIGHT(ROUND(((C548*((21/100)+1))/24.5),0),1))=2,ROUND(((C548*((21/100)+1))/24.5),0)-3,IF(VALUE(RIGHT(ROUND(((C548*((21/100)+1))/24.5),0),1))=3,ROUND(((C548*((21/100)+1))/24.5),0)+2,IF(VALUE(RIGHT(ROUND(((C548*((21/100)+1))/24.5),0),1))=4,ROUND(((C548*((21/100)+1))/24.5),0)+1,IF(VALUE(RIGHT(ROUND(((C548*((21/100)+1))/24.5),0),1))=5,ROUND(((C548*((21/100)+1))/24.5),0),IF(VALUE(RIGHT(ROUND(((C548*((21/100)+1))/24.5),0),1))=6,ROUND(((C548*((21/100)+1))/24.5),0)-1,IF(VALUE(RIGHT(ROUND(((C548*((21/100)+1))/24.5),0),1))=7,ROUND(((C548*((21/100)+1))/24.5),0)+1,IF(VALUE(RIGHT(ROUND(((C548*((21/100)+1))/24.5),0),1))=8,ROUND(((C548*((21/100)+1))/24.5),0),IF(VALUE(RIGHT(ROUND(((C548*((21/100)+1))/24.5),0),1))=9,ROUND(((C548*((21/100)+1))/24.5),0),ROUND(((C548*((21/100)+1))/24.5),0)-1))))))))))))</f>
        <v>449</v>
      </c>
      <c r="F548" s="2" t="s">
        <v>5</v>
      </c>
      <c r="G548" s="14">
        <v>8590913885426</v>
      </c>
      <c r="H548" s="2"/>
      <c r="I548" s="193">
        <v>1</v>
      </c>
    </row>
    <row r="549" spans="1:9">
      <c r="A549" s="151" t="s">
        <v>276</v>
      </c>
      <c r="B549" s="9" t="s">
        <v>232</v>
      </c>
      <c r="C549" s="223">
        <v>9000</v>
      </c>
      <c r="D549" s="26">
        <v>10890</v>
      </c>
      <c r="E549" s="28">
        <f>IF((C549*((21/100)+1))/24.5&lt;1.3,ROUND(((C549*((21/100)+1))/24.5),2),IF((C549*((21/100)+1))/24.5&lt;21.74,ROUND(((C549*((21/100)+1))/24.5),1),IF((C549*((21/100)+1))/24.5&lt;43.48,MROUND(((C549*((21/100)+1))/24.5),0.5),IF(VALUE(RIGHT(ROUND(((C549*((21/100)+1))/24.5),0),1))=1,ROUND(((C549*((21/100)+1))/24.5),0)-2,IF(VALUE(RIGHT(ROUND(((C549*((21/100)+1))/24.5),0),1))=2,ROUND(((C549*((21/100)+1))/24.5),0)-3,IF(VALUE(RIGHT(ROUND(((C549*((21/100)+1))/24.5),0),1))=3,ROUND(((C549*((21/100)+1))/24.5),0)+2,IF(VALUE(RIGHT(ROUND(((C549*((21/100)+1))/24.5),0),1))=4,ROUND(((C549*((21/100)+1))/24.5),0)+1,IF(VALUE(RIGHT(ROUND(((C549*((21/100)+1))/24.5),0),1))=5,ROUND(((C549*((21/100)+1))/24.5),0),IF(VALUE(RIGHT(ROUND(((C549*((21/100)+1))/24.5),0),1))=6,ROUND(((C549*((21/100)+1))/24.5),0)-1,IF(VALUE(RIGHT(ROUND(((C549*((21/100)+1))/24.5),0),1))=7,ROUND(((C549*((21/100)+1))/24.5),0)+1,IF(VALUE(RIGHT(ROUND(((C549*((21/100)+1))/24.5),0),1))=8,ROUND(((C549*((21/100)+1))/24.5),0),IF(VALUE(RIGHT(ROUND(((C549*((21/100)+1))/24.5),0),1))=9,ROUND(((C549*((21/100)+1))/24.5),0),ROUND(((C549*((21/100)+1))/24.5),0)-1))))))))))))</f>
        <v>445</v>
      </c>
      <c r="F549" s="2" t="s">
        <v>5</v>
      </c>
      <c r="G549" s="14">
        <v>8590913885433</v>
      </c>
      <c r="H549" s="2"/>
      <c r="I549" s="193">
        <v>1</v>
      </c>
    </row>
    <row r="550" spans="1:9">
      <c r="A550" s="150" t="s">
        <v>4</v>
      </c>
      <c r="B550" s="17" t="s">
        <v>277</v>
      </c>
      <c r="E550" s="28"/>
      <c r="F550" s="2"/>
      <c r="G550" s="14"/>
      <c r="H550" s="2"/>
    </row>
    <row r="551" spans="1:9">
      <c r="A551" s="150" t="s">
        <v>4</v>
      </c>
      <c r="B551" s="21" t="s">
        <v>212</v>
      </c>
      <c r="E551" s="28"/>
      <c r="F551" s="2"/>
      <c r="G551" s="14"/>
      <c r="H551" s="2"/>
    </row>
    <row r="552" spans="1:9">
      <c r="A552" s="12" t="s">
        <v>278</v>
      </c>
      <c r="B552" s="9" t="s">
        <v>279</v>
      </c>
      <c r="C552" s="223">
        <v>17347.10743801653</v>
      </c>
      <c r="D552" s="26">
        <v>20990</v>
      </c>
      <c r="E552" s="28">
        <f>IF((C552*((21/100)+1))/24.5&lt;1.3,ROUND(((C552*((21/100)+1))/24.5),2),IF((C552*((21/100)+1))/24.5&lt;21.74,ROUND(((C552*((21/100)+1))/24.5),1),IF((C552*((21/100)+1))/24.5&lt;43.48,MROUND(((C552*((21/100)+1))/24.5),0.5),IF(VALUE(RIGHT(ROUND(((C552*((21/100)+1))/24.5),0),1))=1,ROUND(((C552*((21/100)+1))/24.5),0)-2,IF(VALUE(RIGHT(ROUND(((C552*((21/100)+1))/24.5),0),1))=2,ROUND(((C552*((21/100)+1))/24.5),0)-3,IF(VALUE(RIGHT(ROUND(((C552*((21/100)+1))/24.5),0),1))=3,ROUND(((C552*((21/100)+1))/24.5),0)+2,IF(VALUE(RIGHT(ROUND(((C552*((21/100)+1))/24.5),0),1))=4,ROUND(((C552*((21/100)+1))/24.5),0)+1,IF(VALUE(RIGHT(ROUND(((C552*((21/100)+1))/24.5),0),1))=5,ROUND(((C552*((21/100)+1))/24.5),0),IF(VALUE(RIGHT(ROUND(((C552*((21/100)+1))/24.5),0),1))=6,ROUND(((C552*((21/100)+1))/24.5),0)-1,IF(VALUE(RIGHT(ROUND(((C552*((21/100)+1))/24.5),0),1))=7,ROUND(((C552*((21/100)+1))/24.5),0)+1,IF(VALUE(RIGHT(ROUND(((C552*((21/100)+1))/24.5),0),1))=8,ROUND(((C552*((21/100)+1))/24.5),0),IF(VALUE(RIGHT(ROUND(((C552*((21/100)+1))/24.5),0),1))=9,ROUND(((C552*((21/100)+1))/24.5),0),ROUND(((C552*((21/100)+1))/24.5),0)-1))))))))))))</f>
        <v>858</v>
      </c>
      <c r="F552" s="2" t="s">
        <v>5</v>
      </c>
      <c r="G552" s="14" t="s">
        <v>280</v>
      </c>
      <c r="H552" s="2"/>
      <c r="I552" s="193">
        <v>1</v>
      </c>
    </row>
    <row r="553" spans="1:9">
      <c r="A553" s="12" t="s">
        <v>281</v>
      </c>
      <c r="B553" s="9" t="s">
        <v>282</v>
      </c>
      <c r="C553" s="223">
        <v>17347.10743801653</v>
      </c>
      <c r="D553" s="26">
        <v>20990</v>
      </c>
      <c r="E553" s="28">
        <f>IF((C553*((21/100)+1))/24.5&lt;1.3,ROUND(((C553*((21/100)+1))/24.5),2),IF((C553*((21/100)+1))/24.5&lt;21.74,ROUND(((C553*((21/100)+1))/24.5),1),IF((C553*((21/100)+1))/24.5&lt;43.48,MROUND(((C553*((21/100)+1))/24.5),0.5),IF(VALUE(RIGHT(ROUND(((C553*((21/100)+1))/24.5),0),1))=1,ROUND(((C553*((21/100)+1))/24.5),0)-2,IF(VALUE(RIGHT(ROUND(((C553*((21/100)+1))/24.5),0),1))=2,ROUND(((C553*((21/100)+1))/24.5),0)-3,IF(VALUE(RIGHT(ROUND(((C553*((21/100)+1))/24.5),0),1))=3,ROUND(((C553*((21/100)+1))/24.5),0)+2,IF(VALUE(RIGHT(ROUND(((C553*((21/100)+1))/24.5),0),1))=4,ROUND(((C553*((21/100)+1))/24.5),0)+1,IF(VALUE(RIGHT(ROUND(((C553*((21/100)+1))/24.5),0),1))=5,ROUND(((C553*((21/100)+1))/24.5),0),IF(VALUE(RIGHT(ROUND(((C553*((21/100)+1))/24.5),0),1))=6,ROUND(((C553*((21/100)+1))/24.5),0)-1,IF(VALUE(RIGHT(ROUND(((C553*((21/100)+1))/24.5),0),1))=7,ROUND(((C553*((21/100)+1))/24.5),0)+1,IF(VALUE(RIGHT(ROUND(((C553*((21/100)+1))/24.5),0),1))=8,ROUND(((C553*((21/100)+1))/24.5),0),IF(VALUE(RIGHT(ROUND(((C553*((21/100)+1))/24.5),0),1))=9,ROUND(((C553*((21/100)+1))/24.5),0),ROUND(((C553*((21/100)+1))/24.5),0)-1))))))))))))</f>
        <v>858</v>
      </c>
      <c r="F553" s="2" t="s">
        <v>5</v>
      </c>
      <c r="G553" s="14" t="s">
        <v>283</v>
      </c>
      <c r="H553" s="2"/>
      <c r="I553" s="193">
        <v>1</v>
      </c>
    </row>
    <row r="554" spans="1:9">
      <c r="A554" s="150" t="s">
        <v>4</v>
      </c>
      <c r="B554" s="21" t="s">
        <v>221</v>
      </c>
      <c r="E554" s="28"/>
      <c r="F554" s="2"/>
      <c r="G554" s="14"/>
      <c r="H554" s="2"/>
    </row>
    <row r="555" spans="1:9">
      <c r="A555" s="12" t="s">
        <v>284</v>
      </c>
      <c r="B555" s="9" t="s">
        <v>285</v>
      </c>
      <c r="C555" s="223">
        <v>18586.776859504134</v>
      </c>
      <c r="D555" s="26">
        <v>22490</v>
      </c>
      <c r="E555" s="28">
        <f>IF((C555*((21/100)+1))/24.5&lt;1.3,ROUND(((C555*((21/100)+1))/24.5),2),IF((C555*((21/100)+1))/24.5&lt;21.74,ROUND(((C555*((21/100)+1))/24.5),1),IF((C555*((21/100)+1))/24.5&lt;43.48,MROUND(((C555*((21/100)+1))/24.5),0.5),IF(VALUE(RIGHT(ROUND(((C555*((21/100)+1))/24.5),0),1))=1,ROUND(((C555*((21/100)+1))/24.5),0)-2,IF(VALUE(RIGHT(ROUND(((C555*((21/100)+1))/24.5),0),1))=2,ROUND(((C555*((21/100)+1))/24.5),0)-3,IF(VALUE(RIGHT(ROUND(((C555*((21/100)+1))/24.5),0),1))=3,ROUND(((C555*((21/100)+1))/24.5),0)+2,IF(VALUE(RIGHT(ROUND(((C555*((21/100)+1))/24.5),0),1))=4,ROUND(((C555*((21/100)+1))/24.5),0)+1,IF(VALUE(RIGHT(ROUND(((C555*((21/100)+1))/24.5),0),1))=5,ROUND(((C555*((21/100)+1))/24.5),0),IF(VALUE(RIGHT(ROUND(((C555*((21/100)+1))/24.5),0),1))=6,ROUND(((C555*((21/100)+1))/24.5),0)-1,IF(VALUE(RIGHT(ROUND(((C555*((21/100)+1))/24.5),0),1))=7,ROUND(((C555*((21/100)+1))/24.5),0)+1,IF(VALUE(RIGHT(ROUND(((C555*((21/100)+1))/24.5),0),1))=8,ROUND(((C555*((21/100)+1))/24.5),0),IF(VALUE(RIGHT(ROUND(((C555*((21/100)+1))/24.5),0),1))=9,ROUND(((C555*((21/100)+1))/24.5),0),ROUND(((C555*((21/100)+1))/24.5),0)-1))))))))))))</f>
        <v>918</v>
      </c>
      <c r="F555" s="2" t="s">
        <v>5</v>
      </c>
      <c r="G555" s="14" t="s">
        <v>286</v>
      </c>
      <c r="H555" s="2"/>
      <c r="I555" s="193">
        <v>1</v>
      </c>
    </row>
    <row r="556" spans="1:9">
      <c r="A556" s="150" t="s">
        <v>4</v>
      </c>
      <c r="B556" s="21" t="s">
        <v>226</v>
      </c>
      <c r="E556" s="28"/>
      <c r="F556" s="2"/>
      <c r="G556" s="14"/>
      <c r="H556" s="2"/>
    </row>
    <row r="557" spans="1:9">
      <c r="A557" s="12" t="s">
        <v>287</v>
      </c>
      <c r="B557" s="9" t="s">
        <v>288</v>
      </c>
      <c r="C557" s="223">
        <v>11561.98347107438</v>
      </c>
      <c r="D557" s="26">
        <v>13990</v>
      </c>
      <c r="E557" s="28">
        <f>IF((C557*((21/100)+1))/24.5&lt;1.3,ROUND(((C557*((21/100)+1))/24.5),2),IF((C557*((21/100)+1))/24.5&lt;21.74,ROUND(((C557*((21/100)+1))/24.5),1),IF((C557*((21/100)+1))/24.5&lt;43.48,MROUND(((C557*((21/100)+1))/24.5),0.5),IF(VALUE(RIGHT(ROUND(((C557*((21/100)+1))/24.5),0),1))=1,ROUND(((C557*((21/100)+1))/24.5),0)-2,IF(VALUE(RIGHT(ROUND(((C557*((21/100)+1))/24.5),0),1))=2,ROUND(((C557*((21/100)+1))/24.5),0)-3,IF(VALUE(RIGHT(ROUND(((C557*((21/100)+1))/24.5),0),1))=3,ROUND(((C557*((21/100)+1))/24.5),0)+2,IF(VALUE(RIGHT(ROUND(((C557*((21/100)+1))/24.5),0),1))=4,ROUND(((C557*((21/100)+1))/24.5),0)+1,IF(VALUE(RIGHT(ROUND(((C557*((21/100)+1))/24.5),0),1))=5,ROUND(((C557*((21/100)+1))/24.5),0),IF(VALUE(RIGHT(ROUND(((C557*((21/100)+1))/24.5),0),1))=6,ROUND(((C557*((21/100)+1))/24.5),0)-1,IF(VALUE(RIGHT(ROUND(((C557*((21/100)+1))/24.5),0),1))=7,ROUND(((C557*((21/100)+1))/24.5),0)+1,IF(VALUE(RIGHT(ROUND(((C557*((21/100)+1))/24.5),0),1))=8,ROUND(((C557*((21/100)+1))/24.5),0),IF(VALUE(RIGHT(ROUND(((C557*((21/100)+1))/24.5),0),1))=9,ROUND(((C557*((21/100)+1))/24.5),0),ROUND(((C557*((21/100)+1))/24.5),0)-1))))))))))))</f>
        <v>569</v>
      </c>
      <c r="F557" s="2" t="s">
        <v>5</v>
      </c>
      <c r="G557" s="14" t="s">
        <v>289</v>
      </c>
      <c r="H557" s="2"/>
      <c r="I557" s="193">
        <v>1</v>
      </c>
    </row>
    <row r="558" spans="1:9">
      <c r="A558" s="12" t="s">
        <v>290</v>
      </c>
      <c r="B558" s="9" t="s">
        <v>291</v>
      </c>
      <c r="C558" s="223">
        <v>11809.917355371901</v>
      </c>
      <c r="D558" s="26">
        <v>14290</v>
      </c>
      <c r="E558" s="28">
        <f>IF((C558*((21/100)+1))/24.5&lt;1.3,ROUND(((C558*((21/100)+1))/24.5),2),IF((C558*((21/100)+1))/24.5&lt;21.74,ROUND(((C558*((21/100)+1))/24.5),1),IF((C558*((21/100)+1))/24.5&lt;43.48,MROUND(((C558*((21/100)+1))/24.5),0.5),IF(VALUE(RIGHT(ROUND(((C558*((21/100)+1))/24.5),0),1))=1,ROUND(((C558*((21/100)+1))/24.5),0)-2,IF(VALUE(RIGHT(ROUND(((C558*((21/100)+1))/24.5),0),1))=2,ROUND(((C558*((21/100)+1))/24.5),0)-3,IF(VALUE(RIGHT(ROUND(((C558*((21/100)+1))/24.5),0),1))=3,ROUND(((C558*((21/100)+1))/24.5),0)+2,IF(VALUE(RIGHT(ROUND(((C558*((21/100)+1))/24.5),0),1))=4,ROUND(((C558*((21/100)+1))/24.5),0)+1,IF(VALUE(RIGHT(ROUND(((C558*((21/100)+1))/24.5),0),1))=5,ROUND(((C558*((21/100)+1))/24.5),0),IF(VALUE(RIGHT(ROUND(((C558*((21/100)+1))/24.5),0),1))=6,ROUND(((C558*((21/100)+1))/24.5),0)-1,IF(VALUE(RIGHT(ROUND(((C558*((21/100)+1))/24.5),0),1))=7,ROUND(((C558*((21/100)+1))/24.5),0)+1,IF(VALUE(RIGHT(ROUND(((C558*((21/100)+1))/24.5),0),1))=8,ROUND(((C558*((21/100)+1))/24.5),0),IF(VALUE(RIGHT(ROUND(((C558*((21/100)+1))/24.5),0),1))=9,ROUND(((C558*((21/100)+1))/24.5),0),ROUND(((C558*((21/100)+1))/24.5),0)-1))))))))))))</f>
        <v>585</v>
      </c>
      <c r="F558" s="2" t="s">
        <v>5</v>
      </c>
      <c r="G558" s="14" t="s">
        <v>292</v>
      </c>
      <c r="H558" s="2"/>
      <c r="I558" s="193">
        <v>1</v>
      </c>
    </row>
    <row r="559" spans="1:9">
      <c r="A559" s="150" t="s">
        <v>4</v>
      </c>
      <c r="B559" s="21" t="s">
        <v>233</v>
      </c>
      <c r="E559" s="28"/>
      <c r="F559" s="2"/>
      <c r="G559" s="14"/>
      <c r="H559" s="2"/>
    </row>
    <row r="560" spans="1:9">
      <c r="A560" s="12" t="s">
        <v>293</v>
      </c>
      <c r="B560" s="9" t="s">
        <v>294</v>
      </c>
      <c r="C560" s="223">
        <v>12305.785123966942</v>
      </c>
      <c r="D560" s="26">
        <v>14890</v>
      </c>
      <c r="E560" s="28">
        <f>IF((C560*((21/100)+1))/24.5&lt;1.3,ROUND(((C560*((21/100)+1))/24.5),2),IF((C560*((21/100)+1))/24.5&lt;21.74,ROUND(((C560*((21/100)+1))/24.5),1),IF((C560*((21/100)+1))/24.5&lt;43.48,MROUND(((C560*((21/100)+1))/24.5),0.5),IF(VALUE(RIGHT(ROUND(((C560*((21/100)+1))/24.5),0),1))=1,ROUND(((C560*((21/100)+1))/24.5),0)-2,IF(VALUE(RIGHT(ROUND(((C560*((21/100)+1))/24.5),0),1))=2,ROUND(((C560*((21/100)+1))/24.5),0)-3,IF(VALUE(RIGHT(ROUND(((C560*((21/100)+1))/24.5),0),1))=3,ROUND(((C560*((21/100)+1))/24.5),0)+2,IF(VALUE(RIGHT(ROUND(((C560*((21/100)+1))/24.5),0),1))=4,ROUND(((C560*((21/100)+1))/24.5),0)+1,IF(VALUE(RIGHT(ROUND(((C560*((21/100)+1))/24.5),0),1))=5,ROUND(((C560*((21/100)+1))/24.5),0),IF(VALUE(RIGHT(ROUND(((C560*((21/100)+1))/24.5),0),1))=6,ROUND(((C560*((21/100)+1))/24.5),0)-1,IF(VALUE(RIGHT(ROUND(((C560*((21/100)+1))/24.5),0),1))=7,ROUND(((C560*((21/100)+1))/24.5),0)+1,IF(VALUE(RIGHT(ROUND(((C560*((21/100)+1))/24.5),0),1))=8,ROUND(((C560*((21/100)+1))/24.5),0),IF(VALUE(RIGHT(ROUND(((C560*((21/100)+1))/24.5),0),1))=9,ROUND(((C560*((21/100)+1))/24.5),0),ROUND(((C560*((21/100)+1))/24.5),0)-1))))))))))))</f>
        <v>608</v>
      </c>
      <c r="F560" s="2" t="s">
        <v>5</v>
      </c>
      <c r="G560" s="14" t="s">
        <v>295</v>
      </c>
      <c r="H560" s="2"/>
      <c r="I560" s="193">
        <v>1</v>
      </c>
    </row>
    <row r="561" spans="1:9">
      <c r="A561" s="12" t="s">
        <v>296</v>
      </c>
      <c r="B561" s="9" t="s">
        <v>297</v>
      </c>
      <c r="C561" s="223">
        <v>13049.586776859505</v>
      </c>
      <c r="D561" s="26">
        <v>15790</v>
      </c>
      <c r="E561" s="28">
        <f>IF((C561*((21/100)+1))/24.5&lt;1.3,ROUND(((C561*((21/100)+1))/24.5),2),IF((C561*((21/100)+1))/24.5&lt;21.74,ROUND(((C561*((21/100)+1))/24.5),1),IF((C561*((21/100)+1))/24.5&lt;43.48,MROUND(((C561*((21/100)+1))/24.5),0.5),IF(VALUE(RIGHT(ROUND(((C561*((21/100)+1))/24.5),0),1))=1,ROUND(((C561*((21/100)+1))/24.5),0)-2,IF(VALUE(RIGHT(ROUND(((C561*((21/100)+1))/24.5),0),1))=2,ROUND(((C561*((21/100)+1))/24.5),0)-3,IF(VALUE(RIGHT(ROUND(((C561*((21/100)+1))/24.5),0),1))=3,ROUND(((C561*((21/100)+1))/24.5),0)+2,IF(VALUE(RIGHT(ROUND(((C561*((21/100)+1))/24.5),0),1))=4,ROUND(((C561*((21/100)+1))/24.5),0)+1,IF(VALUE(RIGHT(ROUND(((C561*((21/100)+1))/24.5),0),1))=5,ROUND(((C561*((21/100)+1))/24.5),0),IF(VALUE(RIGHT(ROUND(((C561*((21/100)+1))/24.5),0),1))=6,ROUND(((C561*((21/100)+1))/24.5),0)-1,IF(VALUE(RIGHT(ROUND(((C561*((21/100)+1))/24.5),0),1))=7,ROUND(((C561*((21/100)+1))/24.5),0)+1,IF(VALUE(RIGHT(ROUND(((C561*((21/100)+1))/24.5),0),1))=8,ROUND(((C561*((21/100)+1))/24.5),0),IF(VALUE(RIGHT(ROUND(((C561*((21/100)+1))/24.5),0),1))=9,ROUND(((C561*((21/100)+1))/24.5),0),ROUND(((C561*((21/100)+1))/24.5),0)-1))))))))))))</f>
        <v>645</v>
      </c>
      <c r="F561" s="2" t="s">
        <v>5</v>
      </c>
      <c r="G561" s="14" t="s">
        <v>298</v>
      </c>
      <c r="H561" s="2"/>
      <c r="I561" s="193">
        <v>1</v>
      </c>
    </row>
    <row r="562" spans="1:9">
      <c r="A562" s="12" t="s">
        <v>299</v>
      </c>
      <c r="B562" s="9" t="s">
        <v>300</v>
      </c>
      <c r="C562" s="223">
        <v>13462.809917355373</v>
      </c>
      <c r="D562" s="26">
        <v>16290</v>
      </c>
      <c r="E562" s="28">
        <f>IF((C562*((21/100)+1))/24.5&lt;1.3,ROUND(((C562*((21/100)+1))/24.5),2),IF((C562*((21/100)+1))/24.5&lt;21.74,ROUND(((C562*((21/100)+1))/24.5),1),IF((C562*((21/100)+1))/24.5&lt;43.48,MROUND(((C562*((21/100)+1))/24.5),0.5),IF(VALUE(RIGHT(ROUND(((C562*((21/100)+1))/24.5),0),1))=1,ROUND(((C562*((21/100)+1))/24.5),0)-2,IF(VALUE(RIGHT(ROUND(((C562*((21/100)+1))/24.5),0),1))=2,ROUND(((C562*((21/100)+1))/24.5),0)-3,IF(VALUE(RIGHT(ROUND(((C562*((21/100)+1))/24.5),0),1))=3,ROUND(((C562*((21/100)+1))/24.5),0)+2,IF(VALUE(RIGHT(ROUND(((C562*((21/100)+1))/24.5),0),1))=4,ROUND(((C562*((21/100)+1))/24.5),0)+1,IF(VALUE(RIGHT(ROUND(((C562*((21/100)+1))/24.5),0),1))=5,ROUND(((C562*((21/100)+1))/24.5),0),IF(VALUE(RIGHT(ROUND(((C562*((21/100)+1))/24.5),0),1))=6,ROUND(((C562*((21/100)+1))/24.5),0)-1,IF(VALUE(RIGHT(ROUND(((C562*((21/100)+1))/24.5),0),1))=7,ROUND(((C562*((21/100)+1))/24.5),0)+1,IF(VALUE(RIGHT(ROUND(((C562*((21/100)+1))/24.5),0),1))=8,ROUND(((C562*((21/100)+1))/24.5),0),IF(VALUE(RIGHT(ROUND(((C562*((21/100)+1))/24.5),0),1))=9,ROUND(((C562*((21/100)+1))/24.5),0),ROUND(((C562*((21/100)+1))/24.5),0)-1))))))))))))</f>
        <v>665</v>
      </c>
      <c r="F562" s="2" t="s">
        <v>5</v>
      </c>
      <c r="G562" s="14" t="s">
        <v>301</v>
      </c>
      <c r="H562" s="2"/>
      <c r="I562" s="193">
        <v>1</v>
      </c>
    </row>
    <row r="563" spans="1:9">
      <c r="A563" s="12" t="s">
        <v>302</v>
      </c>
      <c r="B563" s="9" t="s">
        <v>303</v>
      </c>
      <c r="C563" s="223">
        <v>14041.322314049587</v>
      </c>
      <c r="D563" s="26">
        <v>16990</v>
      </c>
      <c r="E563" s="28">
        <f>IF((C563*((21/100)+1))/24.5&lt;1.3,ROUND(((C563*((21/100)+1))/24.5),2),IF((C563*((21/100)+1))/24.5&lt;21.74,ROUND(((C563*((21/100)+1))/24.5),1),IF((C563*((21/100)+1))/24.5&lt;43.48,MROUND(((C563*((21/100)+1))/24.5),0.5),IF(VALUE(RIGHT(ROUND(((C563*((21/100)+1))/24.5),0),1))=1,ROUND(((C563*((21/100)+1))/24.5),0)-2,IF(VALUE(RIGHT(ROUND(((C563*((21/100)+1))/24.5),0),1))=2,ROUND(((C563*((21/100)+1))/24.5),0)-3,IF(VALUE(RIGHT(ROUND(((C563*((21/100)+1))/24.5),0),1))=3,ROUND(((C563*((21/100)+1))/24.5),0)+2,IF(VALUE(RIGHT(ROUND(((C563*((21/100)+1))/24.5),0),1))=4,ROUND(((C563*((21/100)+1))/24.5),0)+1,IF(VALUE(RIGHT(ROUND(((C563*((21/100)+1))/24.5),0),1))=5,ROUND(((C563*((21/100)+1))/24.5),0),IF(VALUE(RIGHT(ROUND(((C563*((21/100)+1))/24.5),0),1))=6,ROUND(((C563*((21/100)+1))/24.5),0)-1,IF(VALUE(RIGHT(ROUND(((C563*((21/100)+1))/24.5),0),1))=7,ROUND(((C563*((21/100)+1))/24.5),0)+1,IF(VALUE(RIGHT(ROUND(((C563*((21/100)+1))/24.5),0),1))=8,ROUND(((C563*((21/100)+1))/24.5),0),IF(VALUE(RIGHT(ROUND(((C563*((21/100)+1))/24.5),0),1))=9,ROUND(((C563*((21/100)+1))/24.5),0),ROUND(((C563*((21/100)+1))/24.5),0)-1))))))))))))</f>
        <v>695</v>
      </c>
      <c r="F563" s="2" t="s">
        <v>5</v>
      </c>
      <c r="G563" s="14" t="s">
        <v>304</v>
      </c>
      <c r="H563" s="2"/>
      <c r="I563" s="193">
        <v>1</v>
      </c>
    </row>
    <row r="564" spans="1:9">
      <c r="A564" s="12" t="s">
        <v>305</v>
      </c>
      <c r="B564" s="9" t="s">
        <v>306</v>
      </c>
      <c r="C564" s="223">
        <v>14537.190082644629</v>
      </c>
      <c r="D564" s="26">
        <v>17590</v>
      </c>
      <c r="E564" s="28">
        <f>IF((C564*((21/100)+1))/24.5&lt;1.3,ROUND(((C564*((21/100)+1))/24.5),2),IF((C564*((21/100)+1))/24.5&lt;21.74,ROUND(((C564*((21/100)+1))/24.5),1),IF((C564*((21/100)+1))/24.5&lt;43.48,MROUND(((C564*((21/100)+1))/24.5),0.5),IF(VALUE(RIGHT(ROUND(((C564*((21/100)+1))/24.5),0),1))=1,ROUND(((C564*((21/100)+1))/24.5),0)-2,IF(VALUE(RIGHT(ROUND(((C564*((21/100)+1))/24.5),0),1))=2,ROUND(((C564*((21/100)+1))/24.5),0)-3,IF(VALUE(RIGHT(ROUND(((C564*((21/100)+1))/24.5),0),1))=3,ROUND(((C564*((21/100)+1))/24.5),0)+2,IF(VALUE(RIGHT(ROUND(((C564*((21/100)+1))/24.5),0),1))=4,ROUND(((C564*((21/100)+1))/24.5),0)+1,IF(VALUE(RIGHT(ROUND(((C564*((21/100)+1))/24.5),0),1))=5,ROUND(((C564*((21/100)+1))/24.5),0),IF(VALUE(RIGHT(ROUND(((C564*((21/100)+1))/24.5),0),1))=6,ROUND(((C564*((21/100)+1))/24.5),0)-1,IF(VALUE(RIGHT(ROUND(((C564*((21/100)+1))/24.5),0),1))=7,ROUND(((C564*((21/100)+1))/24.5),0)+1,IF(VALUE(RIGHT(ROUND(((C564*((21/100)+1))/24.5),0),1))=8,ROUND(((C564*((21/100)+1))/24.5),0),IF(VALUE(RIGHT(ROUND(((C564*((21/100)+1))/24.5),0),1))=9,ROUND(((C564*((21/100)+1))/24.5),0),ROUND(((C564*((21/100)+1))/24.5),0)-1))))))))))))</f>
        <v>718</v>
      </c>
      <c r="F564" s="2" t="s">
        <v>5</v>
      </c>
      <c r="G564" s="14" t="s">
        <v>307</v>
      </c>
      <c r="H564" s="2"/>
      <c r="I564" s="193">
        <v>1</v>
      </c>
    </row>
    <row r="565" spans="1:9">
      <c r="A565" s="150" t="s">
        <v>4</v>
      </c>
      <c r="B565" s="21" t="s">
        <v>259</v>
      </c>
      <c r="E565" s="28"/>
      <c r="F565" s="2"/>
      <c r="G565" s="14"/>
      <c r="H565" s="2"/>
    </row>
    <row r="566" spans="1:9">
      <c r="A566" s="12" t="s">
        <v>308</v>
      </c>
      <c r="B566" s="9" t="s">
        <v>309</v>
      </c>
      <c r="C566" s="223">
        <v>6603.3057851239673</v>
      </c>
      <c r="D566" s="26">
        <v>7990</v>
      </c>
      <c r="E566" s="28">
        <f>IF((C566*((21/100)+1))/24.5&lt;1.3,ROUND(((C566*((21/100)+1))/24.5),2),IF((C566*((21/100)+1))/24.5&lt;21.74,ROUND(((C566*((21/100)+1))/24.5),1),IF((C566*((21/100)+1))/24.5&lt;43.48,MROUND(((C566*((21/100)+1))/24.5),0.5),IF(VALUE(RIGHT(ROUND(((C566*((21/100)+1))/24.5),0),1))=1,ROUND(((C566*((21/100)+1))/24.5),0)-2,IF(VALUE(RIGHT(ROUND(((C566*((21/100)+1))/24.5),0),1))=2,ROUND(((C566*((21/100)+1))/24.5),0)-3,IF(VALUE(RIGHT(ROUND(((C566*((21/100)+1))/24.5),0),1))=3,ROUND(((C566*((21/100)+1))/24.5),0)+2,IF(VALUE(RIGHT(ROUND(((C566*((21/100)+1))/24.5),0),1))=4,ROUND(((C566*((21/100)+1))/24.5),0)+1,IF(VALUE(RIGHT(ROUND(((C566*((21/100)+1))/24.5),0),1))=5,ROUND(((C566*((21/100)+1))/24.5),0),IF(VALUE(RIGHT(ROUND(((C566*((21/100)+1))/24.5),0),1))=6,ROUND(((C566*((21/100)+1))/24.5),0)-1,IF(VALUE(RIGHT(ROUND(((C566*((21/100)+1))/24.5),0),1))=7,ROUND(((C566*((21/100)+1))/24.5),0)+1,IF(VALUE(RIGHT(ROUND(((C566*((21/100)+1))/24.5),0),1))=8,ROUND(((C566*((21/100)+1))/24.5),0),IF(VALUE(RIGHT(ROUND(((C566*((21/100)+1))/24.5),0),1))=9,ROUND(((C566*((21/100)+1))/24.5),0),ROUND(((C566*((21/100)+1))/24.5),0)-1))))))))))))</f>
        <v>325</v>
      </c>
      <c r="F566" s="2" t="s">
        <v>5</v>
      </c>
      <c r="G566" s="14" t="s">
        <v>310</v>
      </c>
      <c r="H566" s="2"/>
      <c r="I566" s="193">
        <v>1</v>
      </c>
    </row>
    <row r="567" spans="1:9">
      <c r="A567" s="12" t="s">
        <v>311</v>
      </c>
      <c r="B567" s="9" t="s">
        <v>312</v>
      </c>
      <c r="C567" s="223">
        <v>7099.1735537190089</v>
      </c>
      <c r="D567" s="26">
        <v>8590</v>
      </c>
      <c r="E567" s="28">
        <f>IF((C567*((21/100)+1))/24.5&lt;1.3,ROUND(((C567*((21/100)+1))/24.5),2),IF((C567*((21/100)+1))/24.5&lt;21.74,ROUND(((C567*((21/100)+1))/24.5),1),IF((C567*((21/100)+1))/24.5&lt;43.48,MROUND(((C567*((21/100)+1))/24.5),0.5),IF(VALUE(RIGHT(ROUND(((C567*((21/100)+1))/24.5),0),1))=1,ROUND(((C567*((21/100)+1))/24.5),0)-2,IF(VALUE(RIGHT(ROUND(((C567*((21/100)+1))/24.5),0),1))=2,ROUND(((C567*((21/100)+1))/24.5),0)-3,IF(VALUE(RIGHT(ROUND(((C567*((21/100)+1))/24.5),0),1))=3,ROUND(((C567*((21/100)+1))/24.5),0)+2,IF(VALUE(RIGHT(ROUND(((C567*((21/100)+1))/24.5),0),1))=4,ROUND(((C567*((21/100)+1))/24.5),0)+1,IF(VALUE(RIGHT(ROUND(((C567*((21/100)+1))/24.5),0),1))=5,ROUND(((C567*((21/100)+1))/24.5),0),IF(VALUE(RIGHT(ROUND(((C567*((21/100)+1))/24.5),0),1))=6,ROUND(((C567*((21/100)+1))/24.5),0)-1,IF(VALUE(RIGHT(ROUND(((C567*((21/100)+1))/24.5),0),1))=7,ROUND(((C567*((21/100)+1))/24.5),0)+1,IF(VALUE(RIGHT(ROUND(((C567*((21/100)+1))/24.5),0),1))=8,ROUND(((C567*((21/100)+1))/24.5),0),IF(VALUE(RIGHT(ROUND(((C567*((21/100)+1))/24.5),0),1))=9,ROUND(((C567*((21/100)+1))/24.5),0),ROUND(((C567*((21/100)+1))/24.5),0)-1))))))))))))</f>
        <v>349</v>
      </c>
      <c r="F567" s="2" t="s">
        <v>5</v>
      </c>
      <c r="G567" s="14" t="s">
        <v>313</v>
      </c>
      <c r="H567" s="2"/>
      <c r="I567" s="193">
        <v>1</v>
      </c>
    </row>
    <row r="568" spans="1:9">
      <c r="A568" s="12" t="s">
        <v>314</v>
      </c>
      <c r="B568" s="9" t="s">
        <v>315</v>
      </c>
      <c r="C568" s="223">
        <v>7429.7520661157023</v>
      </c>
      <c r="D568" s="26">
        <v>8990</v>
      </c>
      <c r="E568" s="28">
        <f>IF((C568*((21/100)+1))/24.5&lt;1.3,ROUND(((C568*((21/100)+1))/24.5),2),IF((C568*((21/100)+1))/24.5&lt;21.74,ROUND(((C568*((21/100)+1))/24.5),1),IF((C568*((21/100)+1))/24.5&lt;43.48,MROUND(((C568*((21/100)+1))/24.5),0.5),IF(VALUE(RIGHT(ROUND(((C568*((21/100)+1))/24.5),0),1))=1,ROUND(((C568*((21/100)+1))/24.5),0)-2,IF(VALUE(RIGHT(ROUND(((C568*((21/100)+1))/24.5),0),1))=2,ROUND(((C568*((21/100)+1))/24.5),0)-3,IF(VALUE(RIGHT(ROUND(((C568*((21/100)+1))/24.5),0),1))=3,ROUND(((C568*((21/100)+1))/24.5),0)+2,IF(VALUE(RIGHT(ROUND(((C568*((21/100)+1))/24.5),0),1))=4,ROUND(((C568*((21/100)+1))/24.5),0)+1,IF(VALUE(RIGHT(ROUND(((C568*((21/100)+1))/24.5),0),1))=5,ROUND(((C568*((21/100)+1))/24.5),0),IF(VALUE(RIGHT(ROUND(((C568*((21/100)+1))/24.5),0),1))=6,ROUND(((C568*((21/100)+1))/24.5),0)-1,IF(VALUE(RIGHT(ROUND(((C568*((21/100)+1))/24.5),0),1))=7,ROUND(((C568*((21/100)+1))/24.5),0)+1,IF(VALUE(RIGHT(ROUND(((C568*((21/100)+1))/24.5),0),1))=8,ROUND(((C568*((21/100)+1))/24.5),0),IF(VALUE(RIGHT(ROUND(((C568*((21/100)+1))/24.5),0),1))=9,ROUND(((C568*((21/100)+1))/24.5),0),ROUND(((C568*((21/100)+1))/24.5),0)-1))))))))))))</f>
        <v>368</v>
      </c>
      <c r="F568" s="2" t="s">
        <v>5</v>
      </c>
      <c r="G568" s="14" t="s">
        <v>316</v>
      </c>
      <c r="H568" s="2"/>
      <c r="I568" s="193">
        <v>1</v>
      </c>
    </row>
    <row r="569" spans="1:9">
      <c r="A569" s="150" t="s">
        <v>4</v>
      </c>
      <c r="B569" s="21" t="s">
        <v>268</v>
      </c>
      <c r="E569" s="28"/>
      <c r="F569" s="2"/>
      <c r="G569" s="14"/>
      <c r="H569" s="2"/>
    </row>
    <row r="570" spans="1:9">
      <c r="A570" s="12" t="s">
        <v>317</v>
      </c>
      <c r="B570" s="9" t="s">
        <v>318</v>
      </c>
      <c r="C570" s="223">
        <v>1644.6280991735537</v>
      </c>
      <c r="D570" s="26">
        <v>1990</v>
      </c>
      <c r="E570" s="28">
        <f>IF((C570*((21/100)+1))/24.5&lt;1.3,ROUND(((C570*((21/100)+1))/24.5),2),IF((C570*((21/100)+1))/24.5&lt;21.74,ROUND(((C570*((21/100)+1))/24.5),1),IF((C570*((21/100)+1))/24.5&lt;43.48,MROUND(((C570*((21/100)+1))/24.5),0.5),IF(VALUE(RIGHT(ROUND(((C570*((21/100)+1))/24.5),0),1))=1,ROUND(((C570*((21/100)+1))/24.5),0)-2,IF(VALUE(RIGHT(ROUND(((C570*((21/100)+1))/24.5),0),1))=2,ROUND(((C570*((21/100)+1))/24.5),0)-3,IF(VALUE(RIGHT(ROUND(((C570*((21/100)+1))/24.5),0),1))=3,ROUND(((C570*((21/100)+1))/24.5),0)+2,IF(VALUE(RIGHT(ROUND(((C570*((21/100)+1))/24.5),0),1))=4,ROUND(((C570*((21/100)+1))/24.5),0)+1,IF(VALUE(RIGHT(ROUND(((C570*((21/100)+1))/24.5),0),1))=5,ROUND(((C570*((21/100)+1))/24.5),0),IF(VALUE(RIGHT(ROUND(((C570*((21/100)+1))/24.5),0),1))=6,ROUND(((C570*((21/100)+1))/24.5),0)-1,IF(VALUE(RIGHT(ROUND(((C570*((21/100)+1))/24.5),0),1))=7,ROUND(((C570*((21/100)+1))/24.5),0)+1,IF(VALUE(RIGHT(ROUND(((C570*((21/100)+1))/24.5),0),1))=8,ROUND(((C570*((21/100)+1))/24.5),0),IF(VALUE(RIGHT(ROUND(((C570*((21/100)+1))/24.5),0),1))=9,ROUND(((C570*((21/100)+1))/24.5),0),ROUND(((C570*((21/100)+1))/24.5),0)-1))))))))))))</f>
        <v>79</v>
      </c>
      <c r="F570" s="2" t="s">
        <v>5</v>
      </c>
      <c r="G570" s="14" t="s">
        <v>319</v>
      </c>
      <c r="H570" s="2"/>
      <c r="I570" s="193">
        <v>2</v>
      </c>
    </row>
    <row r="571" spans="1:9">
      <c r="A571" s="150" t="s">
        <v>4</v>
      </c>
      <c r="B571" s="17" t="s">
        <v>320</v>
      </c>
      <c r="E571" s="28"/>
      <c r="F571" s="10"/>
      <c r="G571" s="8"/>
      <c r="H571" s="2"/>
    </row>
    <row r="572" spans="1:9">
      <c r="A572" s="150" t="s">
        <v>4</v>
      </c>
      <c r="B572" s="21" t="s">
        <v>321</v>
      </c>
      <c r="E572" s="28"/>
      <c r="F572" s="2"/>
      <c r="G572" s="14"/>
      <c r="H572" s="2"/>
    </row>
    <row r="573" spans="1:9">
      <c r="A573" s="12" t="s">
        <v>322</v>
      </c>
      <c r="B573" s="9" t="s">
        <v>323</v>
      </c>
      <c r="C573" s="223">
        <v>9909.0909090909099</v>
      </c>
      <c r="D573" s="26">
        <v>11990</v>
      </c>
      <c r="E573" s="28">
        <f t="shared" ref="E573:E581" si="24">IF((C573*((21/100)+1))/24.5&lt;1.3,ROUND(((C573*((21/100)+1))/24.5),2),IF((C573*((21/100)+1))/24.5&lt;21.74,ROUND(((C573*((21/100)+1))/24.5),1),IF((C573*((21/100)+1))/24.5&lt;43.48,MROUND(((C573*((21/100)+1))/24.5),0.5),IF(VALUE(RIGHT(ROUND(((C573*((21/100)+1))/24.5),0),1))=1,ROUND(((C573*((21/100)+1))/24.5),0)-2,IF(VALUE(RIGHT(ROUND(((C573*((21/100)+1))/24.5),0),1))=2,ROUND(((C573*((21/100)+1))/24.5),0)-3,IF(VALUE(RIGHT(ROUND(((C573*((21/100)+1))/24.5),0),1))=3,ROUND(((C573*((21/100)+1))/24.5),0)+2,IF(VALUE(RIGHT(ROUND(((C573*((21/100)+1))/24.5),0),1))=4,ROUND(((C573*((21/100)+1))/24.5),0)+1,IF(VALUE(RIGHT(ROUND(((C573*((21/100)+1))/24.5),0),1))=5,ROUND(((C573*((21/100)+1))/24.5),0),IF(VALUE(RIGHT(ROUND(((C573*((21/100)+1))/24.5),0),1))=6,ROUND(((C573*((21/100)+1))/24.5),0)-1,IF(VALUE(RIGHT(ROUND(((C573*((21/100)+1))/24.5),0),1))=7,ROUND(((C573*((21/100)+1))/24.5),0)+1,IF(VALUE(RIGHT(ROUND(((C573*((21/100)+1))/24.5),0),1))=8,ROUND(((C573*((21/100)+1))/24.5),0),IF(VALUE(RIGHT(ROUND(((C573*((21/100)+1))/24.5),0),1))=9,ROUND(((C573*((21/100)+1))/24.5),0),ROUND(((C573*((21/100)+1))/24.5),0)-1))))))))))))</f>
        <v>489</v>
      </c>
      <c r="F573" s="2" t="s">
        <v>5</v>
      </c>
      <c r="G573" s="14">
        <v>8590913885952</v>
      </c>
      <c r="H573" s="2"/>
      <c r="I573" s="193">
        <v>1</v>
      </c>
    </row>
    <row r="574" spans="1:9">
      <c r="A574" s="12" t="s">
        <v>324</v>
      </c>
      <c r="B574" s="9" t="s">
        <v>325</v>
      </c>
      <c r="C574" s="223">
        <v>10322.314049586777</v>
      </c>
      <c r="D574" s="26">
        <v>12490</v>
      </c>
      <c r="E574" s="28">
        <f t="shared" si="24"/>
        <v>509</v>
      </c>
      <c r="F574" s="2" t="s">
        <v>5</v>
      </c>
      <c r="G574" s="14">
        <v>8590913885969</v>
      </c>
      <c r="H574" s="2"/>
      <c r="I574" s="193">
        <v>1</v>
      </c>
    </row>
    <row r="575" spans="1:9">
      <c r="A575" s="12" t="s">
        <v>326</v>
      </c>
      <c r="B575" s="9" t="s">
        <v>327</v>
      </c>
      <c r="C575" s="223">
        <v>10735.537190082645</v>
      </c>
      <c r="D575" s="26">
        <v>12990</v>
      </c>
      <c r="E575" s="28">
        <f t="shared" si="24"/>
        <v>529</v>
      </c>
      <c r="F575" s="2" t="s">
        <v>5</v>
      </c>
      <c r="G575" s="14">
        <v>8590913885976</v>
      </c>
      <c r="H575" s="2"/>
      <c r="I575" s="193">
        <v>1</v>
      </c>
    </row>
    <row r="576" spans="1:9">
      <c r="A576" s="12" t="s">
        <v>328</v>
      </c>
      <c r="B576" s="9" t="s">
        <v>329</v>
      </c>
      <c r="C576" s="223">
        <v>11975.206611570249</v>
      </c>
      <c r="D576" s="26">
        <v>14490</v>
      </c>
      <c r="E576" s="28">
        <f t="shared" si="24"/>
        <v>589</v>
      </c>
      <c r="F576" s="2" t="s">
        <v>5</v>
      </c>
      <c r="G576" s="14">
        <v>8590913885860</v>
      </c>
      <c r="H576" s="2"/>
      <c r="I576" s="193">
        <v>1</v>
      </c>
    </row>
    <row r="577" spans="1:9">
      <c r="A577" s="12" t="s">
        <v>330</v>
      </c>
      <c r="B577" s="9" t="s">
        <v>331</v>
      </c>
      <c r="C577" s="223">
        <v>12388.429752066117</v>
      </c>
      <c r="D577" s="26">
        <v>14990</v>
      </c>
      <c r="E577" s="28">
        <f t="shared" si="24"/>
        <v>609</v>
      </c>
      <c r="F577" s="2" t="s">
        <v>5</v>
      </c>
      <c r="G577" s="14">
        <v>8590913885877</v>
      </c>
      <c r="H577" s="2"/>
      <c r="I577" s="193">
        <v>1</v>
      </c>
    </row>
    <row r="578" spans="1:9">
      <c r="A578" s="12" t="s">
        <v>332</v>
      </c>
      <c r="B578" s="9" t="s">
        <v>333</v>
      </c>
      <c r="C578" s="223">
        <v>12801.652892561984</v>
      </c>
      <c r="D578" s="26">
        <v>15490</v>
      </c>
      <c r="E578" s="28">
        <f t="shared" si="24"/>
        <v>629</v>
      </c>
      <c r="F578" s="2" t="s">
        <v>5</v>
      </c>
      <c r="G578" s="14">
        <v>8590913885884</v>
      </c>
      <c r="H578" s="2"/>
      <c r="I578" s="193">
        <v>1</v>
      </c>
    </row>
    <row r="579" spans="1:9">
      <c r="A579" s="12" t="s">
        <v>334</v>
      </c>
      <c r="B579" s="9" t="s">
        <v>335</v>
      </c>
      <c r="C579" s="223">
        <v>13214.876033057852</v>
      </c>
      <c r="D579" s="26">
        <v>15990</v>
      </c>
      <c r="E579" s="28">
        <f t="shared" si="24"/>
        <v>655</v>
      </c>
      <c r="F579" s="2" t="s">
        <v>5</v>
      </c>
      <c r="G579" s="14">
        <v>8590913885891</v>
      </c>
      <c r="H579" s="2"/>
      <c r="I579" s="193">
        <v>1</v>
      </c>
    </row>
    <row r="580" spans="1:9">
      <c r="A580" s="12" t="s">
        <v>336</v>
      </c>
      <c r="B580" s="9" t="s">
        <v>337</v>
      </c>
      <c r="C580" s="223">
        <v>14289.256198347108</v>
      </c>
      <c r="D580" s="26">
        <v>17290</v>
      </c>
      <c r="E580" s="28">
        <f t="shared" si="24"/>
        <v>705</v>
      </c>
      <c r="F580" s="2" t="s">
        <v>5</v>
      </c>
      <c r="G580" s="14">
        <v>8590913885907</v>
      </c>
      <c r="H580" s="2"/>
      <c r="I580" s="193">
        <v>1</v>
      </c>
    </row>
    <row r="581" spans="1:9">
      <c r="A581" s="12" t="s">
        <v>338</v>
      </c>
      <c r="B581" s="9" t="s">
        <v>339</v>
      </c>
      <c r="C581" s="223">
        <v>15115.702479338843</v>
      </c>
      <c r="D581" s="26">
        <v>18290</v>
      </c>
      <c r="E581" s="28">
        <f t="shared" si="24"/>
        <v>748</v>
      </c>
      <c r="F581" s="2" t="s">
        <v>5</v>
      </c>
      <c r="G581" s="14">
        <v>8590913885914</v>
      </c>
      <c r="H581" s="2"/>
      <c r="I581" s="193">
        <v>1</v>
      </c>
    </row>
    <row r="582" spans="1:9">
      <c r="A582" s="150" t="s">
        <v>4</v>
      </c>
      <c r="B582" s="21" t="s">
        <v>340</v>
      </c>
      <c r="E582" s="28"/>
      <c r="F582" s="8"/>
      <c r="G582" s="8"/>
      <c r="H582" s="8"/>
    </row>
    <row r="583" spans="1:9">
      <c r="A583" s="1" t="s">
        <v>341</v>
      </c>
      <c r="B583" s="9" t="s">
        <v>342</v>
      </c>
      <c r="C583" s="223">
        <v>6603.3057851239673</v>
      </c>
      <c r="D583" s="26">
        <v>7990</v>
      </c>
      <c r="E583" s="28">
        <f>IF((C583*((21/100)+1))/24.5&lt;1.3,ROUND(((C583*((21/100)+1))/24.5),2),IF((C583*((21/100)+1))/24.5&lt;21.74,ROUND(((C583*((21/100)+1))/24.5),1),IF((C583*((21/100)+1))/24.5&lt;43.48,MROUND(((C583*((21/100)+1))/24.5),0.5),IF(VALUE(RIGHT(ROUND(((C583*((21/100)+1))/24.5),0),1))=1,ROUND(((C583*((21/100)+1))/24.5),0)-2,IF(VALUE(RIGHT(ROUND(((C583*((21/100)+1))/24.5),0),1))=2,ROUND(((C583*((21/100)+1))/24.5),0)-3,IF(VALUE(RIGHT(ROUND(((C583*((21/100)+1))/24.5),0),1))=3,ROUND(((C583*((21/100)+1))/24.5),0)+2,IF(VALUE(RIGHT(ROUND(((C583*((21/100)+1))/24.5),0),1))=4,ROUND(((C583*((21/100)+1))/24.5),0)+1,IF(VALUE(RIGHT(ROUND(((C583*((21/100)+1))/24.5),0),1))=5,ROUND(((C583*((21/100)+1))/24.5),0),IF(VALUE(RIGHT(ROUND(((C583*((21/100)+1))/24.5),0),1))=6,ROUND(((C583*((21/100)+1))/24.5),0)-1,IF(VALUE(RIGHT(ROUND(((C583*((21/100)+1))/24.5),0),1))=7,ROUND(((C583*((21/100)+1))/24.5),0)+1,IF(VALUE(RIGHT(ROUND(((C583*((21/100)+1))/24.5),0),1))=8,ROUND(((C583*((21/100)+1))/24.5),0),IF(VALUE(RIGHT(ROUND(((C583*((21/100)+1))/24.5),0),1))=9,ROUND(((C583*((21/100)+1))/24.5),0),ROUND(((C583*((21/100)+1))/24.5),0)-1))))))))))))</f>
        <v>325</v>
      </c>
      <c r="F583" s="2" t="s">
        <v>5</v>
      </c>
      <c r="G583" s="14">
        <v>8590913885921</v>
      </c>
      <c r="H583" s="2"/>
      <c r="I583" s="193">
        <v>1</v>
      </c>
    </row>
    <row r="584" spans="1:9">
      <c r="A584" s="1" t="s">
        <v>343</v>
      </c>
      <c r="B584" s="9" t="s">
        <v>344</v>
      </c>
      <c r="C584" s="223">
        <v>6933.8842975206617</v>
      </c>
      <c r="D584" s="26">
        <v>8390</v>
      </c>
      <c r="E584" s="28">
        <f>IF((C584*((21/100)+1))/24.5&lt;1.3,ROUND(((C584*((21/100)+1))/24.5),2),IF((C584*((21/100)+1))/24.5&lt;21.74,ROUND(((C584*((21/100)+1))/24.5),1),IF((C584*((21/100)+1))/24.5&lt;43.48,MROUND(((C584*((21/100)+1))/24.5),0.5),IF(VALUE(RIGHT(ROUND(((C584*((21/100)+1))/24.5),0),1))=1,ROUND(((C584*((21/100)+1))/24.5),0)-2,IF(VALUE(RIGHT(ROUND(((C584*((21/100)+1))/24.5),0),1))=2,ROUND(((C584*((21/100)+1))/24.5),0)-3,IF(VALUE(RIGHT(ROUND(((C584*((21/100)+1))/24.5),0),1))=3,ROUND(((C584*((21/100)+1))/24.5),0)+2,IF(VALUE(RIGHT(ROUND(((C584*((21/100)+1))/24.5),0),1))=4,ROUND(((C584*((21/100)+1))/24.5),0)+1,IF(VALUE(RIGHT(ROUND(((C584*((21/100)+1))/24.5),0),1))=5,ROUND(((C584*((21/100)+1))/24.5),0),IF(VALUE(RIGHT(ROUND(((C584*((21/100)+1))/24.5),0),1))=6,ROUND(((C584*((21/100)+1))/24.5),0)-1,IF(VALUE(RIGHT(ROUND(((C584*((21/100)+1))/24.5),0),1))=7,ROUND(((C584*((21/100)+1))/24.5),0)+1,IF(VALUE(RIGHT(ROUND(((C584*((21/100)+1))/24.5),0),1))=8,ROUND(((C584*((21/100)+1))/24.5),0),IF(VALUE(RIGHT(ROUND(((C584*((21/100)+1))/24.5),0),1))=9,ROUND(((C584*((21/100)+1))/24.5),0),ROUND(((C584*((21/100)+1))/24.5),0)-1))))))))))))</f>
        <v>339</v>
      </c>
      <c r="F584" s="2" t="s">
        <v>5</v>
      </c>
      <c r="G584" s="14">
        <v>8590913885938</v>
      </c>
      <c r="H584" s="2"/>
      <c r="I584" s="193">
        <v>1</v>
      </c>
    </row>
    <row r="585" spans="1:9">
      <c r="A585" s="1" t="s">
        <v>345</v>
      </c>
      <c r="B585" s="9" t="s">
        <v>346</v>
      </c>
      <c r="C585" s="223">
        <v>7264.462809917356</v>
      </c>
      <c r="D585" s="26">
        <v>8790</v>
      </c>
      <c r="E585" s="28">
        <f>IF((C585*((21/100)+1))/24.5&lt;1.3,ROUND(((C585*((21/100)+1))/24.5),2),IF((C585*((21/100)+1))/24.5&lt;21.74,ROUND(((C585*((21/100)+1))/24.5),1),IF((C585*((21/100)+1))/24.5&lt;43.48,MROUND(((C585*((21/100)+1))/24.5),0.5),IF(VALUE(RIGHT(ROUND(((C585*((21/100)+1))/24.5),0),1))=1,ROUND(((C585*((21/100)+1))/24.5),0)-2,IF(VALUE(RIGHT(ROUND(((C585*((21/100)+1))/24.5),0),1))=2,ROUND(((C585*((21/100)+1))/24.5),0)-3,IF(VALUE(RIGHT(ROUND(((C585*((21/100)+1))/24.5),0),1))=3,ROUND(((C585*((21/100)+1))/24.5),0)+2,IF(VALUE(RIGHT(ROUND(((C585*((21/100)+1))/24.5),0),1))=4,ROUND(((C585*((21/100)+1))/24.5),0)+1,IF(VALUE(RIGHT(ROUND(((C585*((21/100)+1))/24.5),0),1))=5,ROUND(((C585*((21/100)+1))/24.5),0),IF(VALUE(RIGHT(ROUND(((C585*((21/100)+1))/24.5),0),1))=6,ROUND(((C585*((21/100)+1))/24.5),0)-1,IF(VALUE(RIGHT(ROUND(((C585*((21/100)+1))/24.5),0),1))=7,ROUND(((C585*((21/100)+1))/24.5),0)+1,IF(VALUE(RIGHT(ROUND(((C585*((21/100)+1))/24.5),0),1))=8,ROUND(((C585*((21/100)+1))/24.5),0),IF(VALUE(RIGHT(ROUND(((C585*((21/100)+1))/24.5),0),1))=9,ROUND(((C585*((21/100)+1))/24.5),0),ROUND(((C585*((21/100)+1))/24.5),0)-1))))))))))))</f>
        <v>359</v>
      </c>
      <c r="F585" s="2" t="s">
        <v>5</v>
      </c>
      <c r="G585" s="14">
        <v>8590913885945</v>
      </c>
      <c r="H585" s="2"/>
      <c r="I585" s="193">
        <v>1</v>
      </c>
    </row>
    <row r="586" spans="1:9">
      <c r="A586" s="150" t="s">
        <v>4</v>
      </c>
      <c r="B586" s="21" t="s">
        <v>347</v>
      </c>
      <c r="E586" s="28"/>
      <c r="F586" s="8"/>
      <c r="G586" s="8"/>
      <c r="H586" s="8"/>
    </row>
    <row r="587" spans="1:9">
      <c r="A587" s="12" t="s">
        <v>348</v>
      </c>
      <c r="B587" s="9" t="s">
        <v>349</v>
      </c>
      <c r="C587" s="223">
        <v>8256.1983471074382</v>
      </c>
      <c r="D587" s="26">
        <v>9990</v>
      </c>
      <c r="E587" s="28">
        <f t="shared" ref="E587:E595" si="25">IF((C587*((21/100)+1))/24.5&lt;1.3,ROUND(((C587*((21/100)+1))/24.5),2),IF((C587*((21/100)+1))/24.5&lt;21.74,ROUND(((C587*((21/100)+1))/24.5),1),IF((C587*((21/100)+1))/24.5&lt;43.48,MROUND(((C587*((21/100)+1))/24.5),0.5),IF(VALUE(RIGHT(ROUND(((C587*((21/100)+1))/24.5),0),1))=1,ROUND(((C587*((21/100)+1))/24.5),0)-2,IF(VALUE(RIGHT(ROUND(((C587*((21/100)+1))/24.5),0),1))=2,ROUND(((C587*((21/100)+1))/24.5),0)-3,IF(VALUE(RIGHT(ROUND(((C587*((21/100)+1))/24.5),0),1))=3,ROUND(((C587*((21/100)+1))/24.5),0)+2,IF(VALUE(RIGHT(ROUND(((C587*((21/100)+1))/24.5),0),1))=4,ROUND(((C587*((21/100)+1))/24.5),0)+1,IF(VALUE(RIGHT(ROUND(((C587*((21/100)+1))/24.5),0),1))=5,ROUND(((C587*((21/100)+1))/24.5),0),IF(VALUE(RIGHT(ROUND(((C587*((21/100)+1))/24.5),0),1))=6,ROUND(((C587*((21/100)+1))/24.5),0)-1,IF(VALUE(RIGHT(ROUND(((C587*((21/100)+1))/24.5),0),1))=7,ROUND(((C587*((21/100)+1))/24.5),0)+1,IF(VALUE(RIGHT(ROUND(((C587*((21/100)+1))/24.5),0),1))=8,ROUND(((C587*((21/100)+1))/24.5),0),IF(VALUE(RIGHT(ROUND(((C587*((21/100)+1))/24.5),0),1))=9,ROUND(((C587*((21/100)+1))/24.5),0),ROUND(((C587*((21/100)+1))/24.5),0)-1))))))))))))</f>
        <v>408</v>
      </c>
      <c r="F587" s="2" t="s">
        <v>5</v>
      </c>
      <c r="G587" s="14">
        <v>8590913885839</v>
      </c>
      <c r="H587" s="2"/>
      <c r="I587" s="193">
        <v>1</v>
      </c>
    </row>
    <row r="588" spans="1:9">
      <c r="A588" s="12" t="s">
        <v>350</v>
      </c>
      <c r="B588" s="9" t="s">
        <v>351</v>
      </c>
      <c r="C588" s="223">
        <v>8669.4214876033056</v>
      </c>
      <c r="D588" s="26">
        <v>10490</v>
      </c>
      <c r="E588" s="28">
        <f t="shared" si="25"/>
        <v>428</v>
      </c>
      <c r="F588" s="2" t="s">
        <v>5</v>
      </c>
      <c r="G588" s="14">
        <v>8590913885846</v>
      </c>
      <c r="H588" s="2"/>
      <c r="I588" s="193">
        <v>1</v>
      </c>
    </row>
    <row r="589" spans="1:9">
      <c r="A589" s="12" t="s">
        <v>352</v>
      </c>
      <c r="B589" s="9" t="s">
        <v>353</v>
      </c>
      <c r="C589" s="223">
        <v>9082.6446280991731</v>
      </c>
      <c r="D589" s="26">
        <v>10990</v>
      </c>
      <c r="E589" s="28">
        <f t="shared" si="25"/>
        <v>449</v>
      </c>
      <c r="F589" s="2" t="s">
        <v>5</v>
      </c>
      <c r="G589" s="14">
        <v>8590913885853</v>
      </c>
      <c r="H589" s="2"/>
      <c r="I589" s="193">
        <v>1</v>
      </c>
    </row>
    <row r="590" spans="1:9">
      <c r="A590" s="12" t="s">
        <v>354</v>
      </c>
      <c r="B590" s="9" t="s">
        <v>355</v>
      </c>
      <c r="C590" s="223">
        <v>10404.958677685951</v>
      </c>
      <c r="D590" s="26">
        <v>12590</v>
      </c>
      <c r="E590" s="28">
        <f t="shared" si="25"/>
        <v>515</v>
      </c>
      <c r="F590" s="2" t="s">
        <v>5</v>
      </c>
      <c r="G590" s="14">
        <v>8590913885747</v>
      </c>
      <c r="H590" s="2"/>
      <c r="I590" s="193">
        <v>1</v>
      </c>
    </row>
    <row r="591" spans="1:9">
      <c r="A591" s="12" t="s">
        <v>356</v>
      </c>
      <c r="B591" s="9" t="s">
        <v>2632</v>
      </c>
      <c r="C591" s="223">
        <v>10735.537190082645</v>
      </c>
      <c r="D591" s="26">
        <v>12990</v>
      </c>
      <c r="E591" s="28">
        <f t="shared" si="25"/>
        <v>529</v>
      </c>
      <c r="F591" s="2" t="s">
        <v>5</v>
      </c>
      <c r="G591" s="14">
        <v>8590913885754</v>
      </c>
      <c r="H591" s="2"/>
      <c r="I591" s="193">
        <v>1</v>
      </c>
    </row>
    <row r="592" spans="1:9">
      <c r="A592" s="12" t="s">
        <v>357</v>
      </c>
      <c r="B592" s="9" t="s">
        <v>358</v>
      </c>
      <c r="C592" s="223">
        <v>11231.404958677685</v>
      </c>
      <c r="D592" s="26">
        <v>13590</v>
      </c>
      <c r="E592" s="28">
        <f t="shared" si="25"/>
        <v>555</v>
      </c>
      <c r="F592" s="2" t="s">
        <v>5</v>
      </c>
      <c r="G592" s="14">
        <v>8590913885761</v>
      </c>
      <c r="H592" s="2"/>
      <c r="I592" s="193">
        <v>1</v>
      </c>
    </row>
    <row r="593" spans="1:12">
      <c r="A593" s="12" t="s">
        <v>359</v>
      </c>
      <c r="B593" s="9" t="s">
        <v>2633</v>
      </c>
      <c r="C593" s="223">
        <v>11727.272727272728</v>
      </c>
      <c r="D593" s="26">
        <v>14190</v>
      </c>
      <c r="E593" s="28">
        <f t="shared" si="25"/>
        <v>579</v>
      </c>
      <c r="F593" s="2" t="s">
        <v>5</v>
      </c>
      <c r="G593" s="14">
        <v>8590913885778</v>
      </c>
      <c r="H593" s="2"/>
      <c r="I593" s="193">
        <v>1</v>
      </c>
    </row>
    <row r="594" spans="1:12">
      <c r="A594" s="12" t="s">
        <v>360</v>
      </c>
      <c r="B594" s="9" t="s">
        <v>361</v>
      </c>
      <c r="C594" s="223">
        <v>12801.652892561984</v>
      </c>
      <c r="D594" s="26">
        <v>15490</v>
      </c>
      <c r="E594" s="28">
        <f t="shared" si="25"/>
        <v>629</v>
      </c>
      <c r="F594" s="2" t="s">
        <v>5</v>
      </c>
      <c r="G594" s="14">
        <v>8590913885785</v>
      </c>
      <c r="H594" s="2"/>
      <c r="I594" s="193">
        <v>1</v>
      </c>
    </row>
    <row r="595" spans="1:12">
      <c r="A595" s="12" t="s">
        <v>362</v>
      </c>
      <c r="B595" s="9" t="s">
        <v>363</v>
      </c>
      <c r="C595" s="223">
        <v>13545.454545454546</v>
      </c>
      <c r="D595" s="26">
        <v>16390</v>
      </c>
      <c r="E595" s="28">
        <f t="shared" si="25"/>
        <v>669</v>
      </c>
      <c r="F595" s="2" t="s">
        <v>5</v>
      </c>
      <c r="G595" s="14">
        <v>8590913885792</v>
      </c>
      <c r="H595" s="2"/>
      <c r="I595" s="193">
        <v>1</v>
      </c>
    </row>
    <row r="596" spans="1:12">
      <c r="A596" s="150" t="s">
        <v>4</v>
      </c>
      <c r="B596" s="21" t="s">
        <v>364</v>
      </c>
      <c r="E596" s="28"/>
      <c r="F596" s="2"/>
      <c r="G596" s="14"/>
      <c r="H596" s="2"/>
    </row>
    <row r="597" spans="1:12">
      <c r="A597" s="12" t="s">
        <v>365</v>
      </c>
      <c r="B597" s="9" t="s">
        <v>366</v>
      </c>
      <c r="C597" s="223">
        <v>5776.8595041322315</v>
      </c>
      <c r="D597" s="26">
        <v>6990</v>
      </c>
      <c r="E597" s="28">
        <f>IF((C597*((21/100)+1))/24.5&lt;1.3,ROUND(((C597*((21/100)+1))/24.5),2),IF((C597*((21/100)+1))/24.5&lt;21.74,ROUND(((C597*((21/100)+1))/24.5),1),IF((C597*((21/100)+1))/24.5&lt;43.48,MROUND(((C597*((21/100)+1))/24.5),0.5),IF(VALUE(RIGHT(ROUND(((C597*((21/100)+1))/24.5),0),1))=1,ROUND(((C597*((21/100)+1))/24.5),0)-2,IF(VALUE(RIGHT(ROUND(((C597*((21/100)+1))/24.5),0),1))=2,ROUND(((C597*((21/100)+1))/24.5),0)-3,IF(VALUE(RIGHT(ROUND(((C597*((21/100)+1))/24.5),0),1))=3,ROUND(((C597*((21/100)+1))/24.5),0)+2,IF(VALUE(RIGHT(ROUND(((C597*((21/100)+1))/24.5),0),1))=4,ROUND(((C597*((21/100)+1))/24.5),0)+1,IF(VALUE(RIGHT(ROUND(((C597*((21/100)+1))/24.5),0),1))=5,ROUND(((C597*((21/100)+1))/24.5),0),IF(VALUE(RIGHT(ROUND(((C597*((21/100)+1))/24.5),0),1))=6,ROUND(((C597*((21/100)+1))/24.5),0)-1,IF(VALUE(RIGHT(ROUND(((C597*((21/100)+1))/24.5),0),1))=7,ROUND(((C597*((21/100)+1))/24.5),0)+1,IF(VALUE(RIGHT(ROUND(((C597*((21/100)+1))/24.5),0),1))=8,ROUND(((C597*((21/100)+1))/24.5),0),IF(VALUE(RIGHT(ROUND(((C597*((21/100)+1))/24.5),0),1))=9,ROUND(((C597*((21/100)+1))/24.5),0),ROUND(((C597*((21/100)+1))/24.5),0)-1))))))))))))</f>
        <v>285</v>
      </c>
      <c r="F597" s="2" t="s">
        <v>5</v>
      </c>
      <c r="G597" s="14">
        <v>8590913885808</v>
      </c>
      <c r="H597" s="2"/>
      <c r="I597" s="193">
        <v>1</v>
      </c>
    </row>
    <row r="598" spans="1:12">
      <c r="A598" s="12" t="s">
        <v>367</v>
      </c>
      <c r="B598" s="9" t="s">
        <v>368</v>
      </c>
      <c r="C598" s="223">
        <v>6024.7933884297527</v>
      </c>
      <c r="D598" s="26">
        <v>7290</v>
      </c>
      <c r="E598" s="28">
        <f>IF((C598*((21/100)+1))/24.5&lt;1.3,ROUND(((C598*((21/100)+1))/24.5),2),IF((C598*((21/100)+1))/24.5&lt;21.74,ROUND(((C598*((21/100)+1))/24.5),1),IF((C598*((21/100)+1))/24.5&lt;43.48,MROUND(((C598*((21/100)+1))/24.5),0.5),IF(VALUE(RIGHT(ROUND(((C598*((21/100)+1))/24.5),0),1))=1,ROUND(((C598*((21/100)+1))/24.5),0)-2,IF(VALUE(RIGHT(ROUND(((C598*((21/100)+1))/24.5),0),1))=2,ROUND(((C598*((21/100)+1))/24.5),0)-3,IF(VALUE(RIGHT(ROUND(((C598*((21/100)+1))/24.5),0),1))=3,ROUND(((C598*((21/100)+1))/24.5),0)+2,IF(VALUE(RIGHT(ROUND(((C598*((21/100)+1))/24.5),0),1))=4,ROUND(((C598*((21/100)+1))/24.5),0)+1,IF(VALUE(RIGHT(ROUND(((C598*((21/100)+1))/24.5),0),1))=5,ROUND(((C598*((21/100)+1))/24.5),0),IF(VALUE(RIGHT(ROUND(((C598*((21/100)+1))/24.5),0),1))=6,ROUND(((C598*((21/100)+1))/24.5),0)-1,IF(VALUE(RIGHT(ROUND(((C598*((21/100)+1))/24.5),0),1))=7,ROUND(((C598*((21/100)+1))/24.5),0)+1,IF(VALUE(RIGHT(ROUND(((C598*((21/100)+1))/24.5),0),1))=8,ROUND(((C598*((21/100)+1))/24.5),0),IF(VALUE(RIGHT(ROUND(((C598*((21/100)+1))/24.5),0),1))=9,ROUND(((C598*((21/100)+1))/24.5),0),ROUND(((C598*((21/100)+1))/24.5),0)-1))))))))))))</f>
        <v>298</v>
      </c>
      <c r="F598" s="2" t="s">
        <v>5</v>
      </c>
      <c r="G598" s="14">
        <v>8590913885815</v>
      </c>
      <c r="H598" s="2"/>
      <c r="I598" s="193">
        <v>1</v>
      </c>
    </row>
    <row r="599" spans="1:12">
      <c r="A599" s="12" t="s">
        <v>369</v>
      </c>
      <c r="B599" s="9" t="s">
        <v>370</v>
      </c>
      <c r="C599" s="223">
        <v>6272.727272727273</v>
      </c>
      <c r="D599" s="26">
        <v>7590</v>
      </c>
      <c r="E599" s="28">
        <f>IF((C599*((21/100)+1))/24.5&lt;1.3,ROUND(((C599*((21/100)+1))/24.5),2),IF((C599*((21/100)+1))/24.5&lt;21.74,ROUND(((C599*((21/100)+1))/24.5),1),IF((C599*((21/100)+1))/24.5&lt;43.48,MROUND(((C599*((21/100)+1))/24.5),0.5),IF(VALUE(RIGHT(ROUND(((C599*((21/100)+1))/24.5),0),1))=1,ROUND(((C599*((21/100)+1))/24.5),0)-2,IF(VALUE(RIGHT(ROUND(((C599*((21/100)+1))/24.5),0),1))=2,ROUND(((C599*((21/100)+1))/24.5),0)-3,IF(VALUE(RIGHT(ROUND(((C599*((21/100)+1))/24.5),0),1))=3,ROUND(((C599*((21/100)+1))/24.5),0)+2,IF(VALUE(RIGHT(ROUND(((C599*((21/100)+1))/24.5),0),1))=4,ROUND(((C599*((21/100)+1))/24.5),0)+1,IF(VALUE(RIGHT(ROUND(((C599*((21/100)+1))/24.5),0),1))=5,ROUND(((C599*((21/100)+1))/24.5),0),IF(VALUE(RIGHT(ROUND(((C599*((21/100)+1))/24.5),0),1))=6,ROUND(((C599*((21/100)+1))/24.5),0)-1,IF(VALUE(RIGHT(ROUND(((C599*((21/100)+1))/24.5),0),1))=7,ROUND(((C599*((21/100)+1))/24.5),0)+1,IF(VALUE(RIGHT(ROUND(((C599*((21/100)+1))/24.5),0),1))=8,ROUND(((C599*((21/100)+1))/24.5),0),IF(VALUE(RIGHT(ROUND(((C599*((21/100)+1))/24.5),0),1))=9,ROUND(((C599*((21/100)+1))/24.5),0),ROUND(((C599*((21/100)+1))/24.5),0)-1))))))))))))</f>
        <v>309</v>
      </c>
      <c r="F599" s="2" t="s">
        <v>5</v>
      </c>
      <c r="G599" s="14">
        <v>8590913885822</v>
      </c>
      <c r="H599" s="2"/>
      <c r="I599" s="193">
        <v>1</v>
      </c>
      <c r="L599" s="171"/>
    </row>
    <row r="600" spans="1:12">
      <c r="A600" s="12"/>
      <c r="B600" s="17" t="s">
        <v>2275</v>
      </c>
      <c r="D600" s="26"/>
      <c r="E600" s="28"/>
      <c r="F600" s="2"/>
      <c r="G600" s="14"/>
      <c r="H600" s="2"/>
      <c r="L600" s="171"/>
    </row>
    <row r="601" spans="1:12">
      <c r="A601" s="144" t="s">
        <v>2276</v>
      </c>
      <c r="B601" s="138" t="s">
        <v>2287</v>
      </c>
      <c r="C601" s="223">
        <f>D601/1.21</f>
        <v>5776.8595041322315</v>
      </c>
      <c r="D601" s="139">
        <v>6990</v>
      </c>
      <c r="E601" s="28">
        <f t="shared" ref="E601:E632" si="26">IF((C601*((21/100)+1))/24.5&lt;1.3,ROUND(((C601*((21/100)+1))/24.5),2),IF((C601*((21/100)+1))/24.5&lt;21.74,ROUND(((C601*((21/100)+1))/24.5),1),IF((C601*((21/100)+1))/24.5&lt;43.48,MROUND(((C601*((21/100)+1))/24.5),0.5),IF(VALUE(RIGHT(ROUND(((C601*((21/100)+1))/24.5),0),1))=1,ROUND(((C601*((21/100)+1))/24.5),0)-2,IF(VALUE(RIGHT(ROUND(((C601*((21/100)+1))/24.5),0),1))=2,ROUND(((C601*((21/100)+1))/24.5),0)-3,IF(VALUE(RIGHT(ROUND(((C601*((21/100)+1))/24.5),0),1))=3,ROUND(((C601*((21/100)+1))/24.5),0)+2,IF(VALUE(RIGHT(ROUND(((C601*((21/100)+1))/24.5),0),1))=4,ROUND(((C601*((21/100)+1))/24.5),0)+1,IF(VALUE(RIGHT(ROUND(((C601*((21/100)+1))/24.5),0),1))=5,ROUND(((C601*((21/100)+1))/24.5),0),IF(VALUE(RIGHT(ROUND(((C601*((21/100)+1))/24.5),0),1))=6,ROUND(((C601*((21/100)+1))/24.5),0)-1,IF(VALUE(RIGHT(ROUND(((C601*((21/100)+1))/24.5),0),1))=7,ROUND(((C601*((21/100)+1))/24.5),0)+1,IF(VALUE(RIGHT(ROUND(((C601*((21/100)+1))/24.5),0),1))=8,ROUND(((C601*((21/100)+1))/24.5),0),IF(VALUE(RIGHT(ROUND(((C601*((21/100)+1))/24.5),0),1))=9,ROUND(((C601*((21/100)+1))/24.5),0),ROUND(((C601*((21/100)+1))/24.5),0)-1))))))))))))</f>
        <v>285</v>
      </c>
      <c r="F601" s="2" t="s">
        <v>5</v>
      </c>
      <c r="G601" s="256" t="s">
        <v>2428</v>
      </c>
      <c r="H601" s="2"/>
      <c r="I601" s="193">
        <v>1</v>
      </c>
      <c r="L601" s="171"/>
    </row>
    <row r="602" spans="1:12">
      <c r="A602" s="144" t="s">
        <v>2277</v>
      </c>
      <c r="B602" s="138" t="s">
        <v>2288</v>
      </c>
      <c r="C602" s="223">
        <f t="shared" ref="C602:C655" si="27">D602/1.21</f>
        <v>4537.1900826446281</v>
      </c>
      <c r="D602" s="139">
        <v>5490</v>
      </c>
      <c r="E602" s="28">
        <f t="shared" si="26"/>
        <v>225</v>
      </c>
      <c r="F602" s="2" t="s">
        <v>5</v>
      </c>
      <c r="G602" s="256" t="s">
        <v>2429</v>
      </c>
      <c r="H602" s="2"/>
      <c r="I602" s="193">
        <v>1</v>
      </c>
      <c r="L602" s="171"/>
    </row>
    <row r="603" spans="1:12">
      <c r="A603" s="144" t="s">
        <v>2278</v>
      </c>
      <c r="B603" s="138" t="s">
        <v>2289</v>
      </c>
      <c r="C603" s="223">
        <f t="shared" si="27"/>
        <v>4950.4132231404956</v>
      </c>
      <c r="D603" s="139">
        <v>5990</v>
      </c>
      <c r="E603" s="28">
        <f t="shared" si="26"/>
        <v>245</v>
      </c>
      <c r="F603" s="2" t="s">
        <v>5</v>
      </c>
      <c r="G603" s="256" t="s">
        <v>2430</v>
      </c>
      <c r="H603" s="2"/>
      <c r="I603" s="193">
        <v>1</v>
      </c>
      <c r="L603" s="171"/>
    </row>
    <row r="604" spans="1:12">
      <c r="A604" s="144" t="s">
        <v>2279</v>
      </c>
      <c r="B604" s="138" t="s">
        <v>2290</v>
      </c>
      <c r="C604" s="223">
        <f t="shared" si="27"/>
        <v>5363.636363636364</v>
      </c>
      <c r="D604" s="139">
        <v>6490</v>
      </c>
      <c r="E604" s="28">
        <f t="shared" si="26"/>
        <v>265</v>
      </c>
      <c r="F604" s="2" t="s">
        <v>5</v>
      </c>
      <c r="G604" s="256" t="s">
        <v>2431</v>
      </c>
      <c r="H604" s="2"/>
      <c r="I604" s="193">
        <v>1</v>
      </c>
      <c r="L604" s="171"/>
    </row>
    <row r="605" spans="1:12">
      <c r="A605" s="144" t="s">
        <v>2332</v>
      </c>
      <c r="B605" s="138" t="s">
        <v>2346</v>
      </c>
      <c r="C605" s="223">
        <f t="shared" ref="C605:C611" si="28">D605/1.21</f>
        <v>10396.694214876034</v>
      </c>
      <c r="D605" s="167">
        <v>12580</v>
      </c>
      <c r="E605" s="28">
        <f t="shared" si="26"/>
        <v>515</v>
      </c>
      <c r="F605" s="2" t="s">
        <v>5</v>
      </c>
      <c r="G605" s="257" t="s">
        <v>2432</v>
      </c>
      <c r="H605" s="2"/>
      <c r="I605" s="193">
        <v>1</v>
      </c>
      <c r="L605" s="171"/>
    </row>
    <row r="606" spans="1:12">
      <c r="A606" s="144" t="s">
        <v>2333</v>
      </c>
      <c r="B606" s="138" t="s">
        <v>2347</v>
      </c>
      <c r="C606" s="223">
        <f t="shared" si="28"/>
        <v>10809.917355371901</v>
      </c>
      <c r="D606" s="167">
        <v>13080</v>
      </c>
      <c r="E606" s="28">
        <f t="shared" si="26"/>
        <v>535</v>
      </c>
      <c r="F606" s="2" t="s">
        <v>5</v>
      </c>
      <c r="G606" s="257" t="s">
        <v>2433</v>
      </c>
      <c r="H606" s="2"/>
      <c r="I606" s="193">
        <v>1</v>
      </c>
    </row>
    <row r="607" spans="1:12">
      <c r="A607" s="144" t="s">
        <v>2334</v>
      </c>
      <c r="B607" s="138" t="s">
        <v>2348</v>
      </c>
      <c r="C607" s="223">
        <f t="shared" si="28"/>
        <v>11223.140495867769</v>
      </c>
      <c r="D607" s="167">
        <v>13580</v>
      </c>
      <c r="E607" s="28">
        <f t="shared" si="26"/>
        <v>555</v>
      </c>
      <c r="F607" s="2" t="s">
        <v>5</v>
      </c>
      <c r="G607" s="257" t="s">
        <v>2434</v>
      </c>
      <c r="H607" s="2"/>
      <c r="I607" s="193">
        <v>1</v>
      </c>
    </row>
    <row r="608" spans="1:12">
      <c r="A608" s="144" t="s">
        <v>2335</v>
      </c>
      <c r="B608" s="138" t="s">
        <v>2349</v>
      </c>
      <c r="C608" s="223">
        <f t="shared" si="28"/>
        <v>11636.363636363636</v>
      </c>
      <c r="D608" s="167">
        <v>14080</v>
      </c>
      <c r="E608" s="28">
        <f t="shared" si="26"/>
        <v>575</v>
      </c>
      <c r="F608" s="2" t="s">
        <v>5</v>
      </c>
      <c r="G608" s="257" t="s">
        <v>2435</v>
      </c>
      <c r="H608" s="2"/>
      <c r="I608" s="193">
        <v>1</v>
      </c>
    </row>
    <row r="609" spans="1:9">
      <c r="A609" s="144" t="s">
        <v>2336</v>
      </c>
      <c r="B609" s="138" t="s">
        <v>2350</v>
      </c>
      <c r="C609" s="223">
        <f t="shared" si="28"/>
        <v>12049.586776859505</v>
      </c>
      <c r="D609" s="167">
        <v>14580</v>
      </c>
      <c r="E609" s="28">
        <f t="shared" si="26"/>
        <v>595</v>
      </c>
      <c r="F609" s="2" t="s">
        <v>5</v>
      </c>
      <c r="G609" s="257" t="s">
        <v>2436</v>
      </c>
      <c r="H609" s="2"/>
      <c r="I609" s="193">
        <v>1</v>
      </c>
    </row>
    <row r="610" spans="1:9">
      <c r="A610" s="144" t="s">
        <v>2337</v>
      </c>
      <c r="B610" s="138" t="s">
        <v>2421</v>
      </c>
      <c r="C610" s="223">
        <f t="shared" si="28"/>
        <v>12462.809917355373</v>
      </c>
      <c r="D610" s="167">
        <v>15080</v>
      </c>
      <c r="E610" s="28">
        <f t="shared" si="26"/>
        <v>615</v>
      </c>
      <c r="F610" s="2" t="s">
        <v>5</v>
      </c>
      <c r="G610" s="257" t="s">
        <v>2437</v>
      </c>
      <c r="H610" s="2"/>
      <c r="I610" s="193">
        <v>1</v>
      </c>
    </row>
    <row r="611" spans="1:9">
      <c r="A611" s="144" t="s">
        <v>2338</v>
      </c>
      <c r="B611" s="138" t="s">
        <v>2351</v>
      </c>
      <c r="C611" s="223">
        <f t="shared" si="28"/>
        <v>12867.768595041323</v>
      </c>
      <c r="D611" s="167">
        <v>15570</v>
      </c>
      <c r="E611" s="28">
        <f t="shared" si="26"/>
        <v>635</v>
      </c>
      <c r="F611" s="2" t="s">
        <v>5</v>
      </c>
      <c r="G611" s="257" t="s">
        <v>2438</v>
      </c>
      <c r="H611" s="2"/>
      <c r="I611" s="193">
        <v>1</v>
      </c>
    </row>
    <row r="612" spans="1:9">
      <c r="A612" s="144" t="s">
        <v>2339</v>
      </c>
      <c r="B612" s="138" t="s">
        <v>2352</v>
      </c>
      <c r="C612" s="223">
        <f t="shared" si="27"/>
        <v>10396.694214876034</v>
      </c>
      <c r="D612" s="167">
        <v>12580</v>
      </c>
      <c r="E612" s="28">
        <f t="shared" si="26"/>
        <v>515</v>
      </c>
      <c r="F612" s="2" t="s">
        <v>5</v>
      </c>
      <c r="G612" s="257" t="s">
        <v>2439</v>
      </c>
      <c r="H612" s="2"/>
      <c r="I612" s="193">
        <v>1</v>
      </c>
    </row>
    <row r="613" spans="1:9">
      <c r="A613" s="144" t="s">
        <v>2340</v>
      </c>
      <c r="B613" s="138" t="s">
        <v>2353</v>
      </c>
      <c r="C613" s="223">
        <f t="shared" si="27"/>
        <v>10809.917355371901</v>
      </c>
      <c r="D613" s="167">
        <v>13080</v>
      </c>
      <c r="E613" s="28">
        <f t="shared" si="26"/>
        <v>535</v>
      </c>
      <c r="F613" s="2" t="s">
        <v>5</v>
      </c>
      <c r="G613" s="257" t="s">
        <v>2440</v>
      </c>
      <c r="H613" s="2"/>
      <c r="I613" s="193">
        <v>1</v>
      </c>
    </row>
    <row r="614" spans="1:9">
      <c r="A614" s="144" t="s">
        <v>2341</v>
      </c>
      <c r="B614" s="138" t="s">
        <v>2354</v>
      </c>
      <c r="C614" s="223">
        <f t="shared" si="27"/>
        <v>11223.140495867769</v>
      </c>
      <c r="D614" s="167">
        <v>13580</v>
      </c>
      <c r="E614" s="28">
        <f t="shared" si="26"/>
        <v>555</v>
      </c>
      <c r="F614" s="2" t="s">
        <v>5</v>
      </c>
      <c r="G614" s="257" t="s">
        <v>2441</v>
      </c>
      <c r="H614" s="2"/>
      <c r="I614" s="193">
        <v>1</v>
      </c>
    </row>
    <row r="615" spans="1:9">
      <c r="A615" s="144" t="s">
        <v>2342</v>
      </c>
      <c r="B615" s="138" t="s">
        <v>2355</v>
      </c>
      <c r="C615" s="223">
        <f t="shared" si="27"/>
        <v>11636.363636363636</v>
      </c>
      <c r="D615" s="167">
        <v>14080</v>
      </c>
      <c r="E615" s="28">
        <f t="shared" si="26"/>
        <v>575</v>
      </c>
      <c r="F615" s="2" t="s">
        <v>5</v>
      </c>
      <c r="G615" s="257" t="s">
        <v>2442</v>
      </c>
      <c r="H615" s="2"/>
      <c r="I615" s="193">
        <v>1</v>
      </c>
    </row>
    <row r="616" spans="1:9">
      <c r="A616" s="144" t="s">
        <v>2343</v>
      </c>
      <c r="B616" s="138" t="s">
        <v>2356</v>
      </c>
      <c r="C616" s="223">
        <f t="shared" si="27"/>
        <v>12049.586776859505</v>
      </c>
      <c r="D616" s="167">
        <v>14580</v>
      </c>
      <c r="E616" s="28">
        <f t="shared" si="26"/>
        <v>595</v>
      </c>
      <c r="F616" s="2" t="s">
        <v>5</v>
      </c>
      <c r="G616" s="257" t="s">
        <v>2443</v>
      </c>
      <c r="H616" s="2"/>
      <c r="I616" s="193">
        <v>1</v>
      </c>
    </row>
    <row r="617" spans="1:9">
      <c r="A617" s="144" t="s">
        <v>2344</v>
      </c>
      <c r="B617" s="138" t="s">
        <v>2420</v>
      </c>
      <c r="C617" s="223">
        <f t="shared" si="27"/>
        <v>12462.809917355373</v>
      </c>
      <c r="D617" s="167">
        <v>15080</v>
      </c>
      <c r="E617" s="28">
        <f t="shared" si="26"/>
        <v>615</v>
      </c>
      <c r="F617" s="2" t="s">
        <v>5</v>
      </c>
      <c r="G617" s="257" t="s">
        <v>2444</v>
      </c>
      <c r="H617" s="2"/>
      <c r="I617" s="193">
        <v>1</v>
      </c>
    </row>
    <row r="618" spans="1:9">
      <c r="A618" s="144" t="s">
        <v>2345</v>
      </c>
      <c r="B618" s="138" t="s">
        <v>2357</v>
      </c>
      <c r="C618" s="223">
        <f t="shared" si="27"/>
        <v>12867.768595041323</v>
      </c>
      <c r="D618" s="167">
        <v>15570</v>
      </c>
      <c r="E618" s="28">
        <f t="shared" si="26"/>
        <v>635</v>
      </c>
      <c r="F618" s="2" t="s">
        <v>5</v>
      </c>
      <c r="G618" s="257" t="s">
        <v>2445</v>
      </c>
      <c r="H618" s="2"/>
      <c r="I618" s="193">
        <v>1</v>
      </c>
    </row>
    <row r="619" spans="1:9">
      <c r="A619" s="164" t="s">
        <v>2373</v>
      </c>
      <c r="B619" s="138" t="s">
        <v>2388</v>
      </c>
      <c r="C619" s="223">
        <f>D619/1.21</f>
        <v>17487.603305785124</v>
      </c>
      <c r="D619" s="166">
        <v>21160</v>
      </c>
      <c r="E619" s="28">
        <f t="shared" si="26"/>
        <v>865</v>
      </c>
      <c r="F619" s="2" t="s">
        <v>5</v>
      </c>
      <c r="G619" s="257" t="s">
        <v>2446</v>
      </c>
      <c r="H619" s="2"/>
      <c r="I619" s="193">
        <v>1</v>
      </c>
    </row>
    <row r="620" spans="1:9">
      <c r="A620" s="164" t="s">
        <v>2374</v>
      </c>
      <c r="B620" s="138" t="s">
        <v>2389</v>
      </c>
      <c r="C620" s="223">
        <f t="shared" ref="C620:C648" si="29">D620/1.21</f>
        <v>17900.826446280993</v>
      </c>
      <c r="D620" s="166">
        <v>21660</v>
      </c>
      <c r="E620" s="28">
        <f t="shared" si="26"/>
        <v>885</v>
      </c>
      <c r="F620" s="2" t="s">
        <v>5</v>
      </c>
      <c r="G620" s="257" t="s">
        <v>2447</v>
      </c>
      <c r="H620" s="2"/>
      <c r="I620" s="193">
        <v>1</v>
      </c>
    </row>
    <row r="621" spans="1:9">
      <c r="A621" s="164" t="s">
        <v>2375</v>
      </c>
      <c r="B621" s="138" t="s">
        <v>2390</v>
      </c>
      <c r="C621" s="223">
        <f t="shared" si="29"/>
        <v>18314.049586776859</v>
      </c>
      <c r="D621" s="166">
        <v>22160</v>
      </c>
      <c r="E621" s="28">
        <f t="shared" si="26"/>
        <v>905</v>
      </c>
      <c r="F621" s="2" t="s">
        <v>5</v>
      </c>
      <c r="G621" s="257" t="s">
        <v>2448</v>
      </c>
      <c r="H621" s="2"/>
      <c r="I621" s="193">
        <v>1</v>
      </c>
    </row>
    <row r="622" spans="1:9">
      <c r="A622" s="164" t="s">
        <v>2376</v>
      </c>
      <c r="B622" s="138" t="s">
        <v>2391</v>
      </c>
      <c r="C622" s="223">
        <f t="shared" si="29"/>
        <v>18314.049586776859</v>
      </c>
      <c r="D622" s="166">
        <v>22160</v>
      </c>
      <c r="E622" s="28">
        <f t="shared" si="26"/>
        <v>905</v>
      </c>
      <c r="F622" s="2" t="s">
        <v>5</v>
      </c>
      <c r="G622" s="257" t="s">
        <v>2449</v>
      </c>
      <c r="H622" s="2"/>
      <c r="I622" s="193">
        <v>1</v>
      </c>
    </row>
    <row r="623" spans="1:9">
      <c r="A623" s="164" t="s">
        <v>2377</v>
      </c>
      <c r="B623" s="138" t="s">
        <v>2392</v>
      </c>
      <c r="C623" s="223">
        <f t="shared" si="29"/>
        <v>18727.272727272728</v>
      </c>
      <c r="D623" s="166">
        <v>22660</v>
      </c>
      <c r="E623" s="28">
        <f t="shared" si="26"/>
        <v>925</v>
      </c>
      <c r="F623" s="2" t="s">
        <v>5</v>
      </c>
      <c r="G623" s="257" t="s">
        <v>2450</v>
      </c>
      <c r="H623" s="2"/>
      <c r="I623" s="193">
        <v>1</v>
      </c>
    </row>
    <row r="624" spans="1:9">
      <c r="A624" s="164" t="s">
        <v>2378</v>
      </c>
      <c r="B624" s="138" t="s">
        <v>2393</v>
      </c>
      <c r="C624" s="223">
        <f t="shared" si="29"/>
        <v>19140.495867768597</v>
      </c>
      <c r="D624" s="166">
        <v>23160</v>
      </c>
      <c r="E624" s="28">
        <f t="shared" si="26"/>
        <v>945</v>
      </c>
      <c r="F624" s="2" t="s">
        <v>5</v>
      </c>
      <c r="G624" s="257" t="s">
        <v>2451</v>
      </c>
      <c r="H624" s="2"/>
      <c r="I624" s="193">
        <v>1</v>
      </c>
    </row>
    <row r="625" spans="1:9">
      <c r="A625" s="164" t="s">
        <v>2379</v>
      </c>
      <c r="B625" s="138" t="s">
        <v>2394</v>
      </c>
      <c r="C625" s="223">
        <f t="shared" si="29"/>
        <v>18727.272727272728</v>
      </c>
      <c r="D625" s="166">
        <v>22660</v>
      </c>
      <c r="E625" s="28">
        <f t="shared" si="26"/>
        <v>925</v>
      </c>
      <c r="F625" s="2" t="s">
        <v>5</v>
      </c>
      <c r="G625" s="257" t="s">
        <v>2452</v>
      </c>
      <c r="H625" s="2"/>
      <c r="I625" s="193">
        <v>1</v>
      </c>
    </row>
    <row r="626" spans="1:9">
      <c r="A626" s="164" t="s">
        <v>2380</v>
      </c>
      <c r="B626" s="138" t="s">
        <v>2395</v>
      </c>
      <c r="C626" s="223">
        <f t="shared" si="29"/>
        <v>19140.495867768597</v>
      </c>
      <c r="D626" s="166">
        <v>23160</v>
      </c>
      <c r="E626" s="28">
        <f t="shared" si="26"/>
        <v>945</v>
      </c>
      <c r="F626" s="2" t="s">
        <v>5</v>
      </c>
      <c r="G626" s="257" t="s">
        <v>2453</v>
      </c>
      <c r="H626" s="2"/>
      <c r="I626" s="193">
        <v>1</v>
      </c>
    </row>
    <row r="627" spans="1:9">
      <c r="A627" s="164" t="s">
        <v>2381</v>
      </c>
      <c r="B627" s="138" t="s">
        <v>2396</v>
      </c>
      <c r="C627" s="223">
        <f t="shared" si="29"/>
        <v>19553.719008264463</v>
      </c>
      <c r="D627" s="166">
        <v>23660</v>
      </c>
      <c r="E627" s="28">
        <f t="shared" si="26"/>
        <v>965</v>
      </c>
      <c r="F627" s="2" t="s">
        <v>5</v>
      </c>
      <c r="G627" s="257" t="s">
        <v>2454</v>
      </c>
      <c r="H627" s="2"/>
      <c r="I627" s="193">
        <v>1</v>
      </c>
    </row>
    <row r="628" spans="1:9">
      <c r="A628" s="164" t="s">
        <v>2382</v>
      </c>
      <c r="B628" s="138" t="s">
        <v>2397</v>
      </c>
      <c r="C628" s="223">
        <f t="shared" si="29"/>
        <v>19966.942148760332</v>
      </c>
      <c r="D628" s="166">
        <v>24160</v>
      </c>
      <c r="E628" s="28">
        <f t="shared" si="26"/>
        <v>985</v>
      </c>
      <c r="F628" s="2" t="s">
        <v>5</v>
      </c>
      <c r="G628" s="257" t="s">
        <v>2455</v>
      </c>
      <c r="H628" s="2"/>
      <c r="I628" s="193">
        <v>1</v>
      </c>
    </row>
    <row r="629" spans="1:9">
      <c r="A629" s="164" t="s">
        <v>2383</v>
      </c>
      <c r="B629" s="138" t="s">
        <v>2398</v>
      </c>
      <c r="C629" s="223">
        <f t="shared" si="29"/>
        <v>19140.495867768597</v>
      </c>
      <c r="D629" s="166">
        <v>23160</v>
      </c>
      <c r="E629" s="28">
        <f t="shared" si="26"/>
        <v>945</v>
      </c>
      <c r="F629" s="2" t="s">
        <v>5</v>
      </c>
      <c r="G629" s="257" t="s">
        <v>2456</v>
      </c>
      <c r="H629" s="2"/>
      <c r="I629" s="193">
        <v>1</v>
      </c>
    </row>
    <row r="630" spans="1:9">
      <c r="A630" s="164" t="s">
        <v>2384</v>
      </c>
      <c r="B630" s="138" t="s">
        <v>2399</v>
      </c>
      <c r="C630" s="223">
        <f t="shared" si="29"/>
        <v>19553.719008264463</v>
      </c>
      <c r="D630" s="166">
        <v>23660</v>
      </c>
      <c r="E630" s="28">
        <f t="shared" si="26"/>
        <v>965</v>
      </c>
      <c r="F630" s="2" t="s">
        <v>5</v>
      </c>
      <c r="G630" s="257" t="s">
        <v>2457</v>
      </c>
      <c r="H630" s="2"/>
      <c r="I630" s="193">
        <v>1</v>
      </c>
    </row>
    <row r="631" spans="1:9">
      <c r="A631" s="164" t="s">
        <v>2385</v>
      </c>
      <c r="B631" s="138" t="s">
        <v>2400</v>
      </c>
      <c r="C631" s="223">
        <f t="shared" si="29"/>
        <v>19966.942148760332</v>
      </c>
      <c r="D631" s="166">
        <v>24160</v>
      </c>
      <c r="E631" s="28">
        <f t="shared" si="26"/>
        <v>985</v>
      </c>
      <c r="F631" s="2" t="s">
        <v>5</v>
      </c>
      <c r="G631" s="257" t="s">
        <v>2458</v>
      </c>
      <c r="H631" s="2"/>
      <c r="I631" s="193">
        <v>1</v>
      </c>
    </row>
    <row r="632" spans="1:9">
      <c r="A632" s="164" t="s">
        <v>2386</v>
      </c>
      <c r="B632" s="138" t="s">
        <v>2401</v>
      </c>
      <c r="C632" s="223">
        <f t="shared" si="29"/>
        <v>20380.165289256198</v>
      </c>
      <c r="D632" s="166">
        <v>24660</v>
      </c>
      <c r="E632" s="28">
        <f t="shared" si="26"/>
        <v>1008</v>
      </c>
      <c r="F632" s="2" t="s">
        <v>5</v>
      </c>
      <c r="G632" s="257" t="s">
        <v>2459</v>
      </c>
      <c r="H632" s="2"/>
      <c r="I632" s="193">
        <v>1</v>
      </c>
    </row>
    <row r="633" spans="1:9">
      <c r="A633" s="164" t="s">
        <v>2387</v>
      </c>
      <c r="B633" s="138" t="s">
        <v>2402</v>
      </c>
      <c r="C633" s="223">
        <f t="shared" si="29"/>
        <v>20793.388429752067</v>
      </c>
      <c r="D633" s="166">
        <v>25160</v>
      </c>
      <c r="E633" s="28">
        <f t="shared" ref="E633:E655" si="30">IF((C633*((21/100)+1))/24.5&lt;1.3,ROUND(((C633*((21/100)+1))/24.5),2),IF((C633*((21/100)+1))/24.5&lt;21.74,ROUND(((C633*((21/100)+1))/24.5),1),IF((C633*((21/100)+1))/24.5&lt;43.48,MROUND(((C633*((21/100)+1))/24.5),0.5),IF(VALUE(RIGHT(ROUND(((C633*((21/100)+1))/24.5),0),1))=1,ROUND(((C633*((21/100)+1))/24.5),0)-2,IF(VALUE(RIGHT(ROUND(((C633*((21/100)+1))/24.5),0),1))=2,ROUND(((C633*((21/100)+1))/24.5),0)-3,IF(VALUE(RIGHT(ROUND(((C633*((21/100)+1))/24.5),0),1))=3,ROUND(((C633*((21/100)+1))/24.5),0)+2,IF(VALUE(RIGHT(ROUND(((C633*((21/100)+1))/24.5),0),1))=4,ROUND(((C633*((21/100)+1))/24.5),0)+1,IF(VALUE(RIGHT(ROUND(((C633*((21/100)+1))/24.5),0),1))=5,ROUND(((C633*((21/100)+1))/24.5),0),IF(VALUE(RIGHT(ROUND(((C633*((21/100)+1))/24.5),0),1))=6,ROUND(((C633*((21/100)+1))/24.5),0)-1,IF(VALUE(RIGHT(ROUND(((C633*((21/100)+1))/24.5),0),1))=7,ROUND(((C633*((21/100)+1))/24.5),0)+1,IF(VALUE(RIGHT(ROUND(((C633*((21/100)+1))/24.5),0),1))=8,ROUND(((C633*((21/100)+1))/24.5),0),IF(VALUE(RIGHT(ROUND(((C633*((21/100)+1))/24.5),0),1))=9,ROUND(((C633*((21/100)+1))/24.5),0),ROUND(((C633*((21/100)+1))/24.5),0)-1))))))))))))</f>
        <v>1028</v>
      </c>
      <c r="F633" s="2" t="s">
        <v>5</v>
      </c>
      <c r="G633" s="257" t="s">
        <v>2460</v>
      </c>
      <c r="H633" s="2"/>
      <c r="I633" s="193">
        <v>1</v>
      </c>
    </row>
    <row r="634" spans="1:9">
      <c r="A634" s="165" t="s">
        <v>2358</v>
      </c>
      <c r="B634" s="138" t="s">
        <v>2403</v>
      </c>
      <c r="C634" s="223">
        <f t="shared" si="29"/>
        <v>17487.603305785124</v>
      </c>
      <c r="D634" s="166">
        <v>21160</v>
      </c>
      <c r="E634" s="28">
        <f t="shared" si="30"/>
        <v>865</v>
      </c>
      <c r="F634" s="2" t="s">
        <v>5</v>
      </c>
      <c r="G634" s="257" t="s">
        <v>2461</v>
      </c>
      <c r="H634" s="2"/>
      <c r="I634" s="193">
        <v>1</v>
      </c>
    </row>
    <row r="635" spans="1:9">
      <c r="A635" s="165" t="s">
        <v>2359</v>
      </c>
      <c r="B635" s="138" t="s">
        <v>2404</v>
      </c>
      <c r="C635" s="223">
        <f t="shared" si="29"/>
        <v>17900.826446280993</v>
      </c>
      <c r="D635" s="166">
        <v>21660</v>
      </c>
      <c r="E635" s="28">
        <f t="shared" si="30"/>
        <v>885</v>
      </c>
      <c r="F635" s="2" t="s">
        <v>5</v>
      </c>
      <c r="G635" s="257" t="s">
        <v>2462</v>
      </c>
      <c r="H635" s="2"/>
      <c r="I635" s="193">
        <v>1</v>
      </c>
    </row>
    <row r="636" spans="1:9">
      <c r="A636" s="165" t="s">
        <v>2360</v>
      </c>
      <c r="B636" s="138" t="s">
        <v>2405</v>
      </c>
      <c r="C636" s="223">
        <f t="shared" si="29"/>
        <v>18314.049586776859</v>
      </c>
      <c r="D636" s="166">
        <v>22160</v>
      </c>
      <c r="E636" s="28">
        <f t="shared" si="30"/>
        <v>905</v>
      </c>
      <c r="F636" s="2" t="s">
        <v>5</v>
      </c>
      <c r="G636" s="257" t="s">
        <v>2463</v>
      </c>
      <c r="H636" s="2"/>
      <c r="I636" s="193">
        <v>1</v>
      </c>
    </row>
    <row r="637" spans="1:9">
      <c r="A637" s="165" t="s">
        <v>2361</v>
      </c>
      <c r="B637" s="138" t="s">
        <v>2406</v>
      </c>
      <c r="C637" s="223">
        <f t="shared" si="29"/>
        <v>18314.049586776859</v>
      </c>
      <c r="D637" s="166">
        <v>22160</v>
      </c>
      <c r="E637" s="28">
        <f t="shared" si="30"/>
        <v>905</v>
      </c>
      <c r="F637" s="2" t="s">
        <v>5</v>
      </c>
      <c r="G637" s="257" t="s">
        <v>2464</v>
      </c>
      <c r="H637" s="2"/>
      <c r="I637" s="193">
        <v>1</v>
      </c>
    </row>
    <row r="638" spans="1:9">
      <c r="A638" s="165" t="s">
        <v>2362</v>
      </c>
      <c r="B638" s="138" t="s">
        <v>2407</v>
      </c>
      <c r="C638" s="223">
        <f t="shared" si="29"/>
        <v>18727.272727272728</v>
      </c>
      <c r="D638" s="166">
        <v>22660</v>
      </c>
      <c r="E638" s="28">
        <f t="shared" si="30"/>
        <v>925</v>
      </c>
      <c r="F638" s="2" t="s">
        <v>5</v>
      </c>
      <c r="G638" s="257" t="s">
        <v>2465</v>
      </c>
      <c r="H638" s="2"/>
      <c r="I638" s="193">
        <v>1</v>
      </c>
    </row>
    <row r="639" spans="1:9">
      <c r="A639" s="165" t="s">
        <v>2363</v>
      </c>
      <c r="B639" s="138" t="s">
        <v>2408</v>
      </c>
      <c r="C639" s="223">
        <f t="shared" si="29"/>
        <v>19140.495867768597</v>
      </c>
      <c r="D639" s="166">
        <v>23160</v>
      </c>
      <c r="E639" s="28">
        <f t="shared" si="30"/>
        <v>945</v>
      </c>
      <c r="F639" s="2" t="s">
        <v>5</v>
      </c>
      <c r="G639" s="257" t="s">
        <v>2466</v>
      </c>
      <c r="H639" s="2"/>
      <c r="I639" s="193">
        <v>1</v>
      </c>
    </row>
    <row r="640" spans="1:9">
      <c r="A640" s="165" t="s">
        <v>2364</v>
      </c>
      <c r="B640" s="138" t="s">
        <v>2409</v>
      </c>
      <c r="C640" s="223">
        <f t="shared" si="29"/>
        <v>18727.272727272728</v>
      </c>
      <c r="D640" s="166">
        <v>22660</v>
      </c>
      <c r="E640" s="28">
        <f t="shared" si="30"/>
        <v>925</v>
      </c>
      <c r="F640" s="2" t="s">
        <v>5</v>
      </c>
      <c r="G640" s="257" t="s">
        <v>2467</v>
      </c>
      <c r="H640" s="2"/>
      <c r="I640" s="193">
        <v>1</v>
      </c>
    </row>
    <row r="641" spans="1:9">
      <c r="A641" s="165" t="s">
        <v>2365</v>
      </c>
      <c r="B641" s="138" t="s">
        <v>2410</v>
      </c>
      <c r="C641" s="223">
        <f t="shared" si="29"/>
        <v>19140.495867768597</v>
      </c>
      <c r="D641" s="166">
        <v>23160</v>
      </c>
      <c r="E641" s="28">
        <f t="shared" si="30"/>
        <v>945</v>
      </c>
      <c r="F641" s="2" t="s">
        <v>5</v>
      </c>
      <c r="G641" s="257" t="s">
        <v>2468</v>
      </c>
      <c r="H641" s="2"/>
      <c r="I641" s="193">
        <v>1</v>
      </c>
    </row>
    <row r="642" spans="1:9">
      <c r="A642" s="165" t="s">
        <v>2366</v>
      </c>
      <c r="B642" s="138" t="s">
        <v>2411</v>
      </c>
      <c r="C642" s="223">
        <f t="shared" si="29"/>
        <v>19553.719008264463</v>
      </c>
      <c r="D642" s="166">
        <v>23660</v>
      </c>
      <c r="E642" s="28">
        <f t="shared" si="30"/>
        <v>965</v>
      </c>
      <c r="F642" s="2" t="s">
        <v>5</v>
      </c>
      <c r="G642" s="257" t="s">
        <v>2469</v>
      </c>
      <c r="H642" s="2"/>
      <c r="I642" s="193">
        <v>1</v>
      </c>
    </row>
    <row r="643" spans="1:9">
      <c r="A643" s="165" t="s">
        <v>2367</v>
      </c>
      <c r="B643" s="138" t="s">
        <v>2412</v>
      </c>
      <c r="C643" s="223">
        <f t="shared" si="29"/>
        <v>19966.942148760332</v>
      </c>
      <c r="D643" s="166">
        <v>24160</v>
      </c>
      <c r="E643" s="28">
        <f t="shared" si="30"/>
        <v>985</v>
      </c>
      <c r="F643" s="2" t="s">
        <v>5</v>
      </c>
      <c r="G643" s="257" t="s">
        <v>2470</v>
      </c>
      <c r="H643" s="2"/>
      <c r="I643" s="193">
        <v>1</v>
      </c>
    </row>
    <row r="644" spans="1:9">
      <c r="A644" s="165" t="s">
        <v>2368</v>
      </c>
      <c r="B644" s="138" t="s">
        <v>2413</v>
      </c>
      <c r="C644" s="223">
        <f t="shared" si="29"/>
        <v>19140.495867768597</v>
      </c>
      <c r="D644" s="166">
        <v>23160</v>
      </c>
      <c r="E644" s="28">
        <f t="shared" si="30"/>
        <v>945</v>
      </c>
      <c r="F644" s="2" t="s">
        <v>5</v>
      </c>
      <c r="G644" s="257" t="s">
        <v>2471</v>
      </c>
      <c r="H644" s="2"/>
      <c r="I644" s="193">
        <v>1</v>
      </c>
    </row>
    <row r="645" spans="1:9">
      <c r="A645" s="165" t="s">
        <v>2369</v>
      </c>
      <c r="B645" s="138" t="s">
        <v>2414</v>
      </c>
      <c r="C645" s="223">
        <f t="shared" si="29"/>
        <v>19553.719008264463</v>
      </c>
      <c r="D645" s="166">
        <v>23660</v>
      </c>
      <c r="E645" s="28">
        <f t="shared" si="30"/>
        <v>965</v>
      </c>
      <c r="F645" s="2" t="s">
        <v>5</v>
      </c>
      <c r="G645" s="257" t="s">
        <v>2472</v>
      </c>
      <c r="H645" s="2"/>
      <c r="I645" s="193">
        <v>1</v>
      </c>
    </row>
    <row r="646" spans="1:9">
      <c r="A646" s="165" t="s">
        <v>2370</v>
      </c>
      <c r="B646" s="138" t="s">
        <v>2415</v>
      </c>
      <c r="C646" s="223">
        <f t="shared" si="29"/>
        <v>19966.942148760332</v>
      </c>
      <c r="D646" s="166">
        <v>24160</v>
      </c>
      <c r="E646" s="28">
        <f t="shared" si="30"/>
        <v>985</v>
      </c>
      <c r="F646" s="2" t="s">
        <v>5</v>
      </c>
      <c r="G646" s="257" t="s">
        <v>2473</v>
      </c>
      <c r="H646" s="2"/>
      <c r="I646" s="193">
        <v>1</v>
      </c>
    </row>
    <row r="647" spans="1:9">
      <c r="A647" s="165" t="s">
        <v>2371</v>
      </c>
      <c r="B647" s="138" t="s">
        <v>2416</v>
      </c>
      <c r="C647" s="223">
        <f t="shared" si="29"/>
        <v>20380.165289256198</v>
      </c>
      <c r="D647" s="166">
        <v>24660</v>
      </c>
      <c r="E647" s="28">
        <f t="shared" si="30"/>
        <v>1008</v>
      </c>
      <c r="F647" s="2" t="s">
        <v>5</v>
      </c>
      <c r="G647" s="257" t="s">
        <v>2474</v>
      </c>
      <c r="H647" s="2"/>
      <c r="I647" s="193">
        <v>1</v>
      </c>
    </row>
    <row r="648" spans="1:9">
      <c r="A648" s="165" t="s">
        <v>2372</v>
      </c>
      <c r="B648" s="138" t="s">
        <v>2417</v>
      </c>
      <c r="C648" s="223">
        <f t="shared" si="29"/>
        <v>20793.388429752067</v>
      </c>
      <c r="D648" s="166">
        <v>25160</v>
      </c>
      <c r="E648" s="28">
        <f t="shared" si="30"/>
        <v>1028</v>
      </c>
      <c r="F648" s="2" t="s">
        <v>5</v>
      </c>
      <c r="G648" s="257" t="s">
        <v>2475</v>
      </c>
      <c r="H648" s="2"/>
      <c r="I648" s="193">
        <v>1</v>
      </c>
    </row>
    <row r="649" spans="1:9">
      <c r="A649" s="144" t="s">
        <v>2280</v>
      </c>
      <c r="B649" s="138" t="s">
        <v>2291</v>
      </c>
      <c r="C649" s="223">
        <f t="shared" si="27"/>
        <v>239.6694214876033</v>
      </c>
      <c r="D649" s="139">
        <v>290</v>
      </c>
      <c r="E649" s="28">
        <f t="shared" si="30"/>
        <v>11.8</v>
      </c>
      <c r="F649" s="2" t="s">
        <v>5</v>
      </c>
      <c r="G649" s="257">
        <v>8590913930980</v>
      </c>
      <c r="H649" s="2"/>
      <c r="I649" s="193">
        <v>2</v>
      </c>
    </row>
    <row r="650" spans="1:9">
      <c r="A650" s="144" t="s">
        <v>2281</v>
      </c>
      <c r="B650" s="138" t="s">
        <v>2292</v>
      </c>
      <c r="C650" s="223">
        <f t="shared" si="27"/>
        <v>537.19008264462809</v>
      </c>
      <c r="D650" s="139">
        <v>650</v>
      </c>
      <c r="E650" s="28">
        <f t="shared" si="30"/>
        <v>26.5</v>
      </c>
      <c r="F650" s="2" t="s">
        <v>5</v>
      </c>
      <c r="G650" s="257" t="s">
        <v>2476</v>
      </c>
      <c r="H650" s="2"/>
      <c r="I650" s="193">
        <v>2</v>
      </c>
    </row>
    <row r="651" spans="1:9">
      <c r="A651" s="144" t="s">
        <v>2282</v>
      </c>
      <c r="B651" s="138" t="s">
        <v>2293</v>
      </c>
      <c r="C651" s="223">
        <f t="shared" si="27"/>
        <v>322.31404958677689</v>
      </c>
      <c r="D651" s="139">
        <v>390</v>
      </c>
      <c r="E651" s="28">
        <f t="shared" si="30"/>
        <v>15.9</v>
      </c>
      <c r="F651" s="2" t="s">
        <v>5</v>
      </c>
      <c r="G651" s="257" t="s">
        <v>2477</v>
      </c>
      <c r="H651" s="2"/>
      <c r="I651" s="193">
        <v>2</v>
      </c>
    </row>
    <row r="652" spans="1:9">
      <c r="A652" s="144" t="s">
        <v>2283</v>
      </c>
      <c r="B652" s="138" t="s">
        <v>2294</v>
      </c>
      <c r="C652" s="223">
        <f t="shared" si="27"/>
        <v>404.95867768595042</v>
      </c>
      <c r="D652" s="139">
        <v>490</v>
      </c>
      <c r="E652" s="28">
        <f t="shared" si="30"/>
        <v>20</v>
      </c>
      <c r="F652" s="2" t="s">
        <v>5</v>
      </c>
      <c r="G652" s="257" t="s">
        <v>2478</v>
      </c>
      <c r="H652" s="2"/>
      <c r="I652" s="193">
        <v>2</v>
      </c>
    </row>
    <row r="653" spans="1:9">
      <c r="A653" s="144" t="s">
        <v>2284</v>
      </c>
      <c r="B653" s="138" t="s">
        <v>2295</v>
      </c>
      <c r="C653" s="223">
        <f t="shared" si="27"/>
        <v>570.24793388429748</v>
      </c>
      <c r="D653" s="139">
        <v>690</v>
      </c>
      <c r="E653" s="28">
        <f t="shared" si="30"/>
        <v>28</v>
      </c>
      <c r="F653" s="2" t="s">
        <v>5</v>
      </c>
      <c r="G653" s="257" t="s">
        <v>2479</v>
      </c>
      <c r="H653" s="2"/>
      <c r="I653" s="193">
        <v>2</v>
      </c>
    </row>
    <row r="654" spans="1:9">
      <c r="A654" s="144" t="s">
        <v>2285</v>
      </c>
      <c r="B654" s="138" t="s">
        <v>2296</v>
      </c>
      <c r="C654" s="223">
        <f t="shared" si="27"/>
        <v>81.818181818181827</v>
      </c>
      <c r="D654" s="139">
        <v>99</v>
      </c>
      <c r="E654" s="28">
        <f t="shared" si="30"/>
        <v>4</v>
      </c>
      <c r="F654" s="2" t="s">
        <v>5</v>
      </c>
      <c r="G654" s="257" t="s">
        <v>2480</v>
      </c>
      <c r="H654" s="2"/>
      <c r="I654" s="193">
        <v>2</v>
      </c>
    </row>
    <row r="655" spans="1:9">
      <c r="A655" s="144" t="s">
        <v>2286</v>
      </c>
      <c r="B655" s="138" t="s">
        <v>2297</v>
      </c>
      <c r="C655" s="223">
        <f t="shared" si="27"/>
        <v>1314.0495867768595</v>
      </c>
      <c r="D655" s="139">
        <v>1590</v>
      </c>
      <c r="E655" s="28">
        <f t="shared" si="30"/>
        <v>65</v>
      </c>
      <c r="F655" s="2" t="s">
        <v>5</v>
      </c>
      <c r="G655" s="257" t="s">
        <v>2481</v>
      </c>
      <c r="H655" s="2"/>
      <c r="I655" s="193">
        <v>2</v>
      </c>
    </row>
    <row r="656" spans="1:9">
      <c r="A656" s="150" t="s">
        <v>4</v>
      </c>
      <c r="B656" s="17" t="s">
        <v>372</v>
      </c>
      <c r="E656" s="28"/>
      <c r="F656" s="2"/>
      <c r="G656" s="14"/>
      <c r="H656" s="2"/>
    </row>
    <row r="657" spans="1:9">
      <c r="A657" s="150" t="s">
        <v>4</v>
      </c>
      <c r="B657" s="21" t="s">
        <v>212</v>
      </c>
      <c r="E657" s="28"/>
      <c r="F657" s="2"/>
      <c r="G657" s="14"/>
      <c r="H657" s="2"/>
    </row>
    <row r="658" spans="1:9">
      <c r="A658" s="12" t="s">
        <v>373</v>
      </c>
      <c r="B658" s="9" t="s">
        <v>374</v>
      </c>
      <c r="C658" s="223">
        <v>8586.7768595041325</v>
      </c>
      <c r="D658" s="26">
        <v>10390</v>
      </c>
      <c r="E658" s="28">
        <f t="shared" ref="E658:E664" si="31">IF((C658*((21/100)+1))/24.5&lt;1.3,ROUND(((C658*((21/100)+1))/24.5),2),IF((C658*((21/100)+1))/24.5&lt;21.74,ROUND(((C658*((21/100)+1))/24.5),1),IF((C658*((21/100)+1))/24.5&lt;43.48,MROUND(((C658*((21/100)+1))/24.5),0.5),IF(VALUE(RIGHT(ROUND(((C658*((21/100)+1))/24.5),0),1))=1,ROUND(((C658*((21/100)+1))/24.5),0)-2,IF(VALUE(RIGHT(ROUND(((C658*((21/100)+1))/24.5),0),1))=2,ROUND(((C658*((21/100)+1))/24.5),0)-3,IF(VALUE(RIGHT(ROUND(((C658*((21/100)+1))/24.5),0),1))=3,ROUND(((C658*((21/100)+1))/24.5),0)+2,IF(VALUE(RIGHT(ROUND(((C658*((21/100)+1))/24.5),0),1))=4,ROUND(((C658*((21/100)+1))/24.5),0)+1,IF(VALUE(RIGHT(ROUND(((C658*((21/100)+1))/24.5),0),1))=5,ROUND(((C658*((21/100)+1))/24.5),0),IF(VALUE(RIGHT(ROUND(((C658*((21/100)+1))/24.5),0),1))=6,ROUND(((C658*((21/100)+1))/24.5),0)-1,IF(VALUE(RIGHT(ROUND(((C658*((21/100)+1))/24.5),0),1))=7,ROUND(((C658*((21/100)+1))/24.5),0)+1,IF(VALUE(RIGHT(ROUND(((C658*((21/100)+1))/24.5),0),1))=8,ROUND(((C658*((21/100)+1))/24.5),0),IF(VALUE(RIGHT(ROUND(((C658*((21/100)+1))/24.5),0),1))=9,ROUND(((C658*((21/100)+1))/24.5),0),ROUND(((C658*((21/100)+1))/24.5),0)-1))))))))))))</f>
        <v>425</v>
      </c>
      <c r="F658" s="2" t="s">
        <v>5</v>
      </c>
      <c r="G658" s="14">
        <v>8590913829246</v>
      </c>
      <c r="H658" s="2"/>
      <c r="I658" s="193">
        <v>1</v>
      </c>
    </row>
    <row r="659" spans="1:9">
      <c r="A659" s="12" t="s">
        <v>375</v>
      </c>
      <c r="B659" s="9" t="s">
        <v>376</v>
      </c>
      <c r="C659" s="223">
        <v>9495.8677685950424</v>
      </c>
      <c r="D659" s="26">
        <v>11490</v>
      </c>
      <c r="E659" s="28">
        <f t="shared" si="31"/>
        <v>469</v>
      </c>
      <c r="F659" s="2" t="s">
        <v>5</v>
      </c>
      <c r="G659" s="14">
        <v>8590913829253</v>
      </c>
      <c r="H659" s="2"/>
      <c r="I659" s="193">
        <v>1</v>
      </c>
    </row>
    <row r="660" spans="1:9">
      <c r="A660" s="12" t="s">
        <v>377</v>
      </c>
      <c r="B660" s="9" t="s">
        <v>378</v>
      </c>
      <c r="C660" s="223">
        <v>9082.6446280991731</v>
      </c>
      <c r="D660" s="26">
        <v>10990</v>
      </c>
      <c r="E660" s="28">
        <f t="shared" si="31"/>
        <v>449</v>
      </c>
      <c r="F660" s="2" t="s">
        <v>5</v>
      </c>
      <c r="G660" s="14">
        <v>8590913843396</v>
      </c>
      <c r="H660" s="2"/>
      <c r="I660" s="193">
        <v>1</v>
      </c>
    </row>
    <row r="661" spans="1:9">
      <c r="A661" s="12" t="s">
        <v>379</v>
      </c>
      <c r="B661" s="9" t="s">
        <v>380</v>
      </c>
      <c r="C661" s="223">
        <v>9413.2231404958675</v>
      </c>
      <c r="D661" s="26">
        <v>11390</v>
      </c>
      <c r="E661" s="28">
        <f t="shared" si="31"/>
        <v>465</v>
      </c>
      <c r="F661" s="2" t="s">
        <v>5</v>
      </c>
      <c r="G661" s="14">
        <v>8590913844003</v>
      </c>
      <c r="H661" s="2"/>
      <c r="I661" s="193">
        <v>1</v>
      </c>
    </row>
    <row r="662" spans="1:9">
      <c r="A662" s="12" t="s">
        <v>381</v>
      </c>
      <c r="B662" s="9" t="s">
        <v>382</v>
      </c>
      <c r="C662" s="223">
        <v>9826.446280991735</v>
      </c>
      <c r="D662" s="26">
        <v>11890</v>
      </c>
      <c r="E662" s="28">
        <f t="shared" si="31"/>
        <v>485</v>
      </c>
      <c r="F662" s="2" t="s">
        <v>5</v>
      </c>
      <c r="G662" s="44">
        <v>8590729000976</v>
      </c>
      <c r="H662" s="2"/>
      <c r="I662" s="193">
        <v>1</v>
      </c>
    </row>
    <row r="663" spans="1:9">
      <c r="A663" s="12" t="s">
        <v>383</v>
      </c>
      <c r="B663" s="9" t="s">
        <v>384</v>
      </c>
      <c r="C663" s="223">
        <v>10157.024793388429</v>
      </c>
      <c r="D663" s="26">
        <v>12290</v>
      </c>
      <c r="E663" s="28">
        <f t="shared" si="31"/>
        <v>499</v>
      </c>
      <c r="F663" s="2" t="s">
        <v>5</v>
      </c>
      <c r="G663" s="44">
        <v>8590729000983</v>
      </c>
      <c r="H663" s="2"/>
      <c r="I663" s="193">
        <v>1</v>
      </c>
    </row>
    <row r="664" spans="1:9">
      <c r="A664" s="12" t="s">
        <v>385</v>
      </c>
      <c r="B664" s="9" t="s">
        <v>386</v>
      </c>
      <c r="C664" s="223">
        <v>10487.603305785124</v>
      </c>
      <c r="D664" s="26">
        <v>12690</v>
      </c>
      <c r="E664" s="28">
        <f t="shared" si="31"/>
        <v>518</v>
      </c>
      <c r="F664" s="2" t="s">
        <v>5</v>
      </c>
      <c r="G664" s="14">
        <v>8590913844010</v>
      </c>
      <c r="H664" s="2"/>
      <c r="I664" s="193">
        <v>1</v>
      </c>
    </row>
    <row r="665" spans="1:9">
      <c r="A665" s="150" t="s">
        <v>4</v>
      </c>
      <c r="B665" s="21" t="s">
        <v>221</v>
      </c>
      <c r="E665" s="28"/>
      <c r="F665" s="2"/>
      <c r="G665" s="14"/>
      <c r="H665" s="2"/>
    </row>
    <row r="666" spans="1:9">
      <c r="A666" s="12" t="s">
        <v>387</v>
      </c>
      <c r="B666" s="9" t="s">
        <v>388</v>
      </c>
      <c r="C666" s="223">
        <v>9082.6446280991731</v>
      </c>
      <c r="D666" s="26">
        <v>10990</v>
      </c>
      <c r="E666" s="28">
        <f>IF((C666*((21/100)+1))/24.5&lt;1.3,ROUND(((C666*((21/100)+1))/24.5),2),IF((C666*((21/100)+1))/24.5&lt;21.74,ROUND(((C666*((21/100)+1))/24.5),1),IF((C666*((21/100)+1))/24.5&lt;43.48,MROUND(((C666*((21/100)+1))/24.5),0.5),IF(VALUE(RIGHT(ROUND(((C666*((21/100)+1))/24.5),0),1))=1,ROUND(((C666*((21/100)+1))/24.5),0)-2,IF(VALUE(RIGHT(ROUND(((C666*((21/100)+1))/24.5),0),1))=2,ROUND(((C666*((21/100)+1))/24.5),0)-3,IF(VALUE(RIGHT(ROUND(((C666*((21/100)+1))/24.5),0),1))=3,ROUND(((C666*((21/100)+1))/24.5),0)+2,IF(VALUE(RIGHT(ROUND(((C666*((21/100)+1))/24.5),0),1))=4,ROUND(((C666*((21/100)+1))/24.5),0)+1,IF(VALUE(RIGHT(ROUND(((C666*((21/100)+1))/24.5),0),1))=5,ROUND(((C666*((21/100)+1))/24.5),0),IF(VALUE(RIGHT(ROUND(((C666*((21/100)+1))/24.5),0),1))=6,ROUND(((C666*((21/100)+1))/24.5),0)-1,IF(VALUE(RIGHT(ROUND(((C666*((21/100)+1))/24.5),0),1))=7,ROUND(((C666*((21/100)+1))/24.5),0)+1,IF(VALUE(RIGHT(ROUND(((C666*((21/100)+1))/24.5),0),1))=8,ROUND(((C666*((21/100)+1))/24.5),0),IF(VALUE(RIGHT(ROUND(((C666*((21/100)+1))/24.5),0),1))=9,ROUND(((C666*((21/100)+1))/24.5),0),ROUND(((C666*((21/100)+1))/24.5),0)-1))))))))))))</f>
        <v>449</v>
      </c>
      <c r="F666" s="2" t="s">
        <v>5</v>
      </c>
      <c r="G666" s="14">
        <v>8590913829260</v>
      </c>
      <c r="H666" s="2"/>
      <c r="I666" s="193">
        <v>1</v>
      </c>
    </row>
    <row r="667" spans="1:9">
      <c r="A667" s="12" t="s">
        <v>389</v>
      </c>
      <c r="B667" s="9" t="s">
        <v>390</v>
      </c>
      <c r="C667" s="223">
        <v>9330.5785123966944</v>
      </c>
      <c r="D667" s="26">
        <v>11290</v>
      </c>
      <c r="E667" s="28">
        <f>IF((C667*((21/100)+1))/24.5&lt;1.3,ROUND(((C667*((21/100)+1))/24.5),2),IF((C667*((21/100)+1))/24.5&lt;21.74,ROUND(((C667*((21/100)+1))/24.5),1),IF((C667*((21/100)+1))/24.5&lt;43.48,MROUND(((C667*((21/100)+1))/24.5),0.5),IF(VALUE(RIGHT(ROUND(((C667*((21/100)+1))/24.5),0),1))=1,ROUND(((C667*((21/100)+1))/24.5),0)-2,IF(VALUE(RIGHT(ROUND(((C667*((21/100)+1))/24.5),0),1))=2,ROUND(((C667*((21/100)+1))/24.5),0)-3,IF(VALUE(RIGHT(ROUND(((C667*((21/100)+1))/24.5),0),1))=3,ROUND(((C667*((21/100)+1))/24.5),0)+2,IF(VALUE(RIGHT(ROUND(((C667*((21/100)+1))/24.5),0),1))=4,ROUND(((C667*((21/100)+1))/24.5),0)+1,IF(VALUE(RIGHT(ROUND(((C667*((21/100)+1))/24.5),0),1))=5,ROUND(((C667*((21/100)+1))/24.5),0),IF(VALUE(RIGHT(ROUND(((C667*((21/100)+1))/24.5),0),1))=6,ROUND(((C667*((21/100)+1))/24.5),0)-1,IF(VALUE(RIGHT(ROUND(((C667*((21/100)+1))/24.5),0),1))=7,ROUND(((C667*((21/100)+1))/24.5),0)+1,IF(VALUE(RIGHT(ROUND(((C667*((21/100)+1))/24.5),0),1))=8,ROUND(((C667*((21/100)+1))/24.5),0),IF(VALUE(RIGHT(ROUND(((C667*((21/100)+1))/24.5),0),1))=9,ROUND(((C667*((21/100)+1))/24.5),0),ROUND(((C667*((21/100)+1))/24.5),0)-1))))))))))))</f>
        <v>459</v>
      </c>
      <c r="F667" s="2" t="s">
        <v>5</v>
      </c>
      <c r="G667" s="14">
        <v>8590913844027</v>
      </c>
      <c r="H667" s="2"/>
      <c r="I667" s="193">
        <v>1</v>
      </c>
    </row>
    <row r="668" spans="1:9">
      <c r="A668" s="12" t="s">
        <v>391</v>
      </c>
      <c r="B668" s="9" t="s">
        <v>392</v>
      </c>
      <c r="C668" s="223">
        <v>9826.446280991735</v>
      </c>
      <c r="D668" s="26">
        <v>11890</v>
      </c>
      <c r="E668" s="28">
        <f>IF((C668*((21/100)+1))/24.5&lt;1.3,ROUND(((C668*((21/100)+1))/24.5),2),IF((C668*((21/100)+1))/24.5&lt;21.74,ROUND(((C668*((21/100)+1))/24.5),1),IF((C668*((21/100)+1))/24.5&lt;43.48,MROUND(((C668*((21/100)+1))/24.5),0.5),IF(VALUE(RIGHT(ROUND(((C668*((21/100)+1))/24.5),0),1))=1,ROUND(((C668*((21/100)+1))/24.5),0)-2,IF(VALUE(RIGHT(ROUND(((C668*((21/100)+1))/24.5),0),1))=2,ROUND(((C668*((21/100)+1))/24.5),0)-3,IF(VALUE(RIGHT(ROUND(((C668*((21/100)+1))/24.5),0),1))=3,ROUND(((C668*((21/100)+1))/24.5),0)+2,IF(VALUE(RIGHT(ROUND(((C668*((21/100)+1))/24.5),0),1))=4,ROUND(((C668*((21/100)+1))/24.5),0)+1,IF(VALUE(RIGHT(ROUND(((C668*((21/100)+1))/24.5),0),1))=5,ROUND(((C668*((21/100)+1))/24.5),0),IF(VALUE(RIGHT(ROUND(((C668*((21/100)+1))/24.5),0),1))=6,ROUND(((C668*((21/100)+1))/24.5),0)-1,IF(VALUE(RIGHT(ROUND(((C668*((21/100)+1))/24.5),0),1))=7,ROUND(((C668*((21/100)+1))/24.5),0)+1,IF(VALUE(RIGHT(ROUND(((C668*((21/100)+1))/24.5),0),1))=8,ROUND(((C668*((21/100)+1))/24.5),0),IF(VALUE(RIGHT(ROUND(((C668*((21/100)+1))/24.5),0),1))=9,ROUND(((C668*((21/100)+1))/24.5),0),ROUND(((C668*((21/100)+1))/24.5),0)-1))))))))))))</f>
        <v>485</v>
      </c>
      <c r="F668" s="2" t="s">
        <v>5</v>
      </c>
      <c r="G668" s="14">
        <v>8590913829277</v>
      </c>
      <c r="H668" s="2"/>
      <c r="I668" s="193">
        <v>1</v>
      </c>
    </row>
    <row r="669" spans="1:9">
      <c r="A669" s="150" t="s">
        <v>4</v>
      </c>
      <c r="B669" s="21" t="s">
        <v>393</v>
      </c>
      <c r="E669" s="28"/>
      <c r="F669" s="2"/>
      <c r="G669" s="14"/>
      <c r="H669" s="2"/>
    </row>
    <row r="670" spans="1:9">
      <c r="A670" s="12" t="s">
        <v>394</v>
      </c>
      <c r="B670" s="9" t="s">
        <v>395</v>
      </c>
      <c r="C670" s="223">
        <v>3380.1652892561983</v>
      </c>
      <c r="D670" s="26">
        <v>4090</v>
      </c>
      <c r="E670" s="28">
        <f>IF((C670*((21/100)+1))/24.5&lt;1.3,ROUND(((C670*((21/100)+1))/24.5),2),IF((C670*((21/100)+1))/24.5&lt;21.74,ROUND(((C670*((21/100)+1))/24.5),1),IF((C670*((21/100)+1))/24.5&lt;43.48,MROUND(((C670*((21/100)+1))/24.5),0.5),IF(VALUE(RIGHT(ROUND(((C670*((21/100)+1))/24.5),0),1))=1,ROUND(((C670*((21/100)+1))/24.5),0)-2,IF(VALUE(RIGHT(ROUND(((C670*((21/100)+1))/24.5),0),1))=2,ROUND(((C670*((21/100)+1))/24.5),0)-3,IF(VALUE(RIGHT(ROUND(((C670*((21/100)+1))/24.5),0),1))=3,ROUND(((C670*((21/100)+1))/24.5),0)+2,IF(VALUE(RIGHT(ROUND(((C670*((21/100)+1))/24.5),0),1))=4,ROUND(((C670*((21/100)+1))/24.5),0)+1,IF(VALUE(RIGHT(ROUND(((C670*((21/100)+1))/24.5),0),1))=5,ROUND(((C670*((21/100)+1))/24.5),0),IF(VALUE(RIGHT(ROUND(((C670*((21/100)+1))/24.5),0),1))=6,ROUND(((C670*((21/100)+1))/24.5),0)-1,IF(VALUE(RIGHT(ROUND(((C670*((21/100)+1))/24.5),0),1))=7,ROUND(((C670*((21/100)+1))/24.5),0)+1,IF(VALUE(RIGHT(ROUND(((C670*((21/100)+1))/24.5),0),1))=8,ROUND(((C670*((21/100)+1))/24.5),0),IF(VALUE(RIGHT(ROUND(((C670*((21/100)+1))/24.5),0),1))=9,ROUND(((C670*((21/100)+1))/24.5),0),ROUND(((C670*((21/100)+1))/24.5),0)-1))))))))))))</f>
        <v>168</v>
      </c>
      <c r="F670" s="2" t="s">
        <v>5</v>
      </c>
      <c r="G670" s="14">
        <v>8590913831027</v>
      </c>
      <c r="H670" s="2"/>
      <c r="I670" s="193">
        <v>1</v>
      </c>
    </row>
    <row r="671" spans="1:9">
      <c r="A671" s="12" t="s">
        <v>396</v>
      </c>
      <c r="B671" s="9" t="s">
        <v>397</v>
      </c>
      <c r="C671" s="223">
        <v>3710.7438016528927</v>
      </c>
      <c r="D671" s="26">
        <v>4490</v>
      </c>
      <c r="E671" s="28">
        <f>IF((C671*((21/100)+1))/24.5&lt;1.3,ROUND(((C671*((21/100)+1))/24.5),2),IF((C671*((21/100)+1))/24.5&lt;21.74,ROUND(((C671*((21/100)+1))/24.5),1),IF((C671*((21/100)+1))/24.5&lt;43.48,MROUND(((C671*((21/100)+1))/24.5),0.5),IF(VALUE(RIGHT(ROUND(((C671*((21/100)+1))/24.5),0),1))=1,ROUND(((C671*((21/100)+1))/24.5),0)-2,IF(VALUE(RIGHT(ROUND(((C671*((21/100)+1))/24.5),0),1))=2,ROUND(((C671*((21/100)+1))/24.5),0)-3,IF(VALUE(RIGHT(ROUND(((C671*((21/100)+1))/24.5),0),1))=3,ROUND(((C671*((21/100)+1))/24.5),0)+2,IF(VALUE(RIGHT(ROUND(((C671*((21/100)+1))/24.5),0),1))=4,ROUND(((C671*((21/100)+1))/24.5),0)+1,IF(VALUE(RIGHT(ROUND(((C671*((21/100)+1))/24.5),0),1))=5,ROUND(((C671*((21/100)+1))/24.5),0),IF(VALUE(RIGHT(ROUND(((C671*((21/100)+1))/24.5),0),1))=6,ROUND(((C671*((21/100)+1))/24.5),0)-1,IF(VALUE(RIGHT(ROUND(((C671*((21/100)+1))/24.5),0),1))=7,ROUND(((C671*((21/100)+1))/24.5),0)+1,IF(VALUE(RIGHT(ROUND(((C671*((21/100)+1))/24.5),0),1))=8,ROUND(((C671*((21/100)+1))/24.5),0),IF(VALUE(RIGHT(ROUND(((C671*((21/100)+1))/24.5),0),1))=9,ROUND(((C671*((21/100)+1))/24.5),0),ROUND(((C671*((21/100)+1))/24.5),0)-1))))))))))))</f>
        <v>185</v>
      </c>
      <c r="F671" s="2" t="s">
        <v>5</v>
      </c>
      <c r="G671" s="14">
        <v>8590913829314</v>
      </c>
      <c r="H671" s="2"/>
      <c r="I671" s="193">
        <v>1</v>
      </c>
    </row>
    <row r="672" spans="1:9">
      <c r="A672" s="12" t="s">
        <v>398</v>
      </c>
      <c r="B672" s="9" t="s">
        <v>399</v>
      </c>
      <c r="C672" s="223">
        <v>4041.322314049587</v>
      </c>
      <c r="D672" s="26">
        <v>4890</v>
      </c>
      <c r="E672" s="28">
        <f>IF((C672*((21/100)+1))/24.5&lt;1.3,ROUND(((C672*((21/100)+1))/24.5),2),IF((C672*((21/100)+1))/24.5&lt;21.74,ROUND(((C672*((21/100)+1))/24.5),1),IF((C672*((21/100)+1))/24.5&lt;43.48,MROUND(((C672*((21/100)+1))/24.5),0.5),IF(VALUE(RIGHT(ROUND(((C672*((21/100)+1))/24.5),0),1))=1,ROUND(((C672*((21/100)+1))/24.5),0)-2,IF(VALUE(RIGHT(ROUND(((C672*((21/100)+1))/24.5),0),1))=2,ROUND(((C672*((21/100)+1))/24.5),0)-3,IF(VALUE(RIGHT(ROUND(((C672*((21/100)+1))/24.5),0),1))=3,ROUND(((C672*((21/100)+1))/24.5),0)+2,IF(VALUE(RIGHT(ROUND(((C672*((21/100)+1))/24.5),0),1))=4,ROUND(((C672*((21/100)+1))/24.5),0)+1,IF(VALUE(RIGHT(ROUND(((C672*((21/100)+1))/24.5),0),1))=5,ROUND(((C672*((21/100)+1))/24.5),0),IF(VALUE(RIGHT(ROUND(((C672*((21/100)+1))/24.5),0),1))=6,ROUND(((C672*((21/100)+1))/24.5),0)-1,IF(VALUE(RIGHT(ROUND(((C672*((21/100)+1))/24.5),0),1))=7,ROUND(((C672*((21/100)+1))/24.5),0)+1,IF(VALUE(RIGHT(ROUND(((C672*((21/100)+1))/24.5),0),1))=8,ROUND(((C672*((21/100)+1))/24.5),0),IF(VALUE(RIGHT(ROUND(((C672*((21/100)+1))/24.5),0),1))=9,ROUND(((C672*((21/100)+1))/24.5),0),ROUND(((C672*((21/100)+1))/24.5),0)-1))))))))))))</f>
        <v>199</v>
      </c>
      <c r="F672" s="2" t="s">
        <v>5</v>
      </c>
      <c r="G672" s="14">
        <v>8590913829321</v>
      </c>
      <c r="H672" s="2"/>
      <c r="I672" s="193">
        <v>1</v>
      </c>
    </row>
    <row r="673" spans="1:9">
      <c r="A673" s="12" t="s">
        <v>400</v>
      </c>
      <c r="B673" s="9" t="s">
        <v>401</v>
      </c>
      <c r="C673" s="223">
        <v>4289.2561983471078</v>
      </c>
      <c r="D673" s="26">
        <v>5190</v>
      </c>
      <c r="E673" s="28">
        <f>IF((C673*((21/100)+1))/24.5&lt;1.3,ROUND(((C673*((21/100)+1))/24.5),2),IF((C673*((21/100)+1))/24.5&lt;21.74,ROUND(((C673*((21/100)+1))/24.5),1),IF((C673*((21/100)+1))/24.5&lt;43.48,MROUND(((C673*((21/100)+1))/24.5),0.5),IF(VALUE(RIGHT(ROUND(((C673*((21/100)+1))/24.5),0),1))=1,ROUND(((C673*((21/100)+1))/24.5),0)-2,IF(VALUE(RIGHT(ROUND(((C673*((21/100)+1))/24.5),0),1))=2,ROUND(((C673*((21/100)+1))/24.5),0)-3,IF(VALUE(RIGHT(ROUND(((C673*((21/100)+1))/24.5),0),1))=3,ROUND(((C673*((21/100)+1))/24.5),0)+2,IF(VALUE(RIGHT(ROUND(((C673*((21/100)+1))/24.5),0),1))=4,ROUND(((C673*((21/100)+1))/24.5),0)+1,IF(VALUE(RIGHT(ROUND(((C673*((21/100)+1))/24.5),0),1))=5,ROUND(((C673*((21/100)+1))/24.5),0),IF(VALUE(RIGHT(ROUND(((C673*((21/100)+1))/24.5),0),1))=6,ROUND(((C673*((21/100)+1))/24.5),0)-1,IF(VALUE(RIGHT(ROUND(((C673*((21/100)+1))/24.5),0),1))=7,ROUND(((C673*((21/100)+1))/24.5),0)+1,IF(VALUE(RIGHT(ROUND(((C673*((21/100)+1))/24.5),0),1))=8,ROUND(((C673*((21/100)+1))/24.5),0),IF(VALUE(RIGHT(ROUND(((C673*((21/100)+1))/24.5),0),1))=9,ROUND(((C673*((21/100)+1))/24.5),0),ROUND(((C673*((21/100)+1))/24.5),0)-1))))))))))))</f>
        <v>209</v>
      </c>
      <c r="F673" s="2" t="s">
        <v>5</v>
      </c>
      <c r="G673" s="14">
        <v>8590913844096</v>
      </c>
      <c r="H673" s="2"/>
      <c r="I673" s="193">
        <v>1</v>
      </c>
    </row>
    <row r="674" spans="1:9">
      <c r="A674" s="150" t="s">
        <v>4</v>
      </c>
      <c r="B674" s="21" t="s">
        <v>402</v>
      </c>
      <c r="E674" s="28"/>
      <c r="F674" s="22"/>
      <c r="G674" s="22"/>
      <c r="H674" s="2"/>
    </row>
    <row r="675" spans="1:9">
      <c r="A675" s="12" t="s">
        <v>403</v>
      </c>
      <c r="B675" s="9" t="s">
        <v>404</v>
      </c>
      <c r="C675" s="223">
        <v>7181.818181818182</v>
      </c>
      <c r="D675" s="26">
        <v>8690</v>
      </c>
      <c r="E675" s="28">
        <f t="shared" ref="E675:E681" si="32">IF((C675*((21/100)+1))/24.5&lt;1.3,ROUND(((C675*((21/100)+1))/24.5),2),IF((C675*((21/100)+1))/24.5&lt;21.74,ROUND(((C675*((21/100)+1))/24.5),1),IF((C675*((21/100)+1))/24.5&lt;43.48,MROUND(((C675*((21/100)+1))/24.5),0.5),IF(VALUE(RIGHT(ROUND(((C675*((21/100)+1))/24.5),0),1))=1,ROUND(((C675*((21/100)+1))/24.5),0)-2,IF(VALUE(RIGHT(ROUND(((C675*((21/100)+1))/24.5),0),1))=2,ROUND(((C675*((21/100)+1))/24.5),0)-3,IF(VALUE(RIGHT(ROUND(((C675*((21/100)+1))/24.5),0),1))=3,ROUND(((C675*((21/100)+1))/24.5),0)+2,IF(VALUE(RIGHT(ROUND(((C675*((21/100)+1))/24.5),0),1))=4,ROUND(((C675*((21/100)+1))/24.5),0)+1,IF(VALUE(RIGHT(ROUND(((C675*((21/100)+1))/24.5),0),1))=5,ROUND(((C675*((21/100)+1))/24.5),0),IF(VALUE(RIGHT(ROUND(((C675*((21/100)+1))/24.5),0),1))=6,ROUND(((C675*((21/100)+1))/24.5),0)-1,IF(VALUE(RIGHT(ROUND(((C675*((21/100)+1))/24.5),0),1))=7,ROUND(((C675*((21/100)+1))/24.5),0)+1,IF(VALUE(RIGHT(ROUND(((C675*((21/100)+1))/24.5),0),1))=8,ROUND(((C675*((21/100)+1))/24.5),0),IF(VALUE(RIGHT(ROUND(((C675*((21/100)+1))/24.5),0),1))=9,ROUND(((C675*((21/100)+1))/24.5),0),ROUND(((C675*((21/100)+1))/24.5),0)-1))))))))))))</f>
        <v>355</v>
      </c>
      <c r="F675" s="2" t="s">
        <v>5</v>
      </c>
      <c r="G675" s="14">
        <v>8590913829284</v>
      </c>
      <c r="H675" s="2"/>
      <c r="I675" s="193">
        <v>1</v>
      </c>
    </row>
    <row r="676" spans="1:9">
      <c r="A676" s="12" t="s">
        <v>405</v>
      </c>
      <c r="B676" s="9" t="s">
        <v>406</v>
      </c>
      <c r="C676" s="223">
        <v>7429.7520661157023</v>
      </c>
      <c r="D676" s="26">
        <v>8990</v>
      </c>
      <c r="E676" s="28">
        <f t="shared" si="32"/>
        <v>368</v>
      </c>
      <c r="F676" s="2" t="s">
        <v>5</v>
      </c>
      <c r="G676" s="14">
        <v>8590913829291</v>
      </c>
      <c r="H676" s="2"/>
      <c r="I676" s="193">
        <v>1</v>
      </c>
    </row>
    <row r="677" spans="1:9">
      <c r="A677" s="12" t="s">
        <v>407</v>
      </c>
      <c r="B677" s="9" t="s">
        <v>408</v>
      </c>
      <c r="C677" s="223">
        <v>7842.9752066115707</v>
      </c>
      <c r="D677" s="26">
        <v>9490</v>
      </c>
      <c r="E677" s="28">
        <f t="shared" si="32"/>
        <v>388</v>
      </c>
      <c r="F677" s="2" t="s">
        <v>5</v>
      </c>
      <c r="G677" s="14">
        <v>8590913829307</v>
      </c>
      <c r="H677" s="2"/>
      <c r="I677" s="193">
        <v>1</v>
      </c>
    </row>
    <row r="678" spans="1:9">
      <c r="A678" s="12" t="s">
        <v>409</v>
      </c>
      <c r="B678" s="9" t="s">
        <v>410</v>
      </c>
      <c r="C678" s="223">
        <v>8173.553719008265</v>
      </c>
      <c r="D678" s="26">
        <v>9890</v>
      </c>
      <c r="E678" s="28">
        <f t="shared" si="32"/>
        <v>405</v>
      </c>
      <c r="F678" s="2" t="s">
        <v>5</v>
      </c>
      <c r="G678" s="14">
        <v>8590913844058</v>
      </c>
      <c r="H678" s="2"/>
      <c r="I678" s="193">
        <v>1</v>
      </c>
    </row>
    <row r="679" spans="1:9">
      <c r="A679" s="12" t="s">
        <v>411</v>
      </c>
      <c r="B679" s="9" t="s">
        <v>412</v>
      </c>
      <c r="C679" s="223">
        <v>8504.1322314049594</v>
      </c>
      <c r="D679" s="26">
        <v>10290</v>
      </c>
      <c r="E679" s="28">
        <f t="shared" si="32"/>
        <v>419</v>
      </c>
      <c r="F679" s="2" t="s">
        <v>5</v>
      </c>
      <c r="G679" s="14">
        <v>8590913844065</v>
      </c>
      <c r="H679" s="2"/>
      <c r="I679" s="193">
        <v>1</v>
      </c>
    </row>
    <row r="680" spans="1:9">
      <c r="A680" s="12" t="s">
        <v>413</v>
      </c>
      <c r="B680" s="9" t="s">
        <v>414</v>
      </c>
      <c r="C680" s="223">
        <v>8752.0661157024788</v>
      </c>
      <c r="D680" s="26">
        <v>10590</v>
      </c>
      <c r="E680" s="28">
        <f t="shared" si="32"/>
        <v>429</v>
      </c>
      <c r="F680" s="2" t="s">
        <v>5</v>
      </c>
      <c r="G680" s="14">
        <v>8590913844072</v>
      </c>
      <c r="H680" s="2"/>
      <c r="I680" s="193">
        <v>1</v>
      </c>
    </row>
    <row r="681" spans="1:9">
      <c r="A681" s="12" t="s">
        <v>415</v>
      </c>
      <c r="B681" s="9" t="s">
        <v>416</v>
      </c>
      <c r="C681" s="223">
        <v>9082.6446280991731</v>
      </c>
      <c r="D681" s="26">
        <v>10990</v>
      </c>
      <c r="E681" s="28">
        <f t="shared" si="32"/>
        <v>449</v>
      </c>
      <c r="F681" s="2" t="s">
        <v>5</v>
      </c>
      <c r="G681" s="14">
        <v>8590913844089</v>
      </c>
      <c r="H681" s="2"/>
      <c r="I681" s="193">
        <v>1</v>
      </c>
    </row>
    <row r="682" spans="1:9">
      <c r="A682" s="150" t="s">
        <v>4</v>
      </c>
      <c r="B682" s="21" t="s">
        <v>417</v>
      </c>
      <c r="E682" s="28"/>
      <c r="F682" s="19"/>
      <c r="H682" s="2"/>
    </row>
    <row r="683" spans="1:9">
      <c r="A683" s="12" t="s">
        <v>418</v>
      </c>
      <c r="B683" s="9" t="s">
        <v>419</v>
      </c>
      <c r="C683" s="223">
        <v>6355.3719008264461</v>
      </c>
      <c r="D683" s="26">
        <v>7690</v>
      </c>
      <c r="E683" s="28">
        <f>IF((C683*((21/100)+1))/24.5&lt;1.3,ROUND(((C683*((21/100)+1))/24.5),2),IF((C683*((21/100)+1))/24.5&lt;21.74,ROUND(((C683*((21/100)+1))/24.5),1),IF((C683*((21/100)+1))/24.5&lt;43.48,MROUND(((C683*((21/100)+1))/24.5),0.5),IF(VALUE(RIGHT(ROUND(((C683*((21/100)+1))/24.5),0),1))=1,ROUND(((C683*((21/100)+1))/24.5),0)-2,IF(VALUE(RIGHT(ROUND(((C683*((21/100)+1))/24.5),0),1))=2,ROUND(((C683*((21/100)+1))/24.5),0)-3,IF(VALUE(RIGHT(ROUND(((C683*((21/100)+1))/24.5),0),1))=3,ROUND(((C683*((21/100)+1))/24.5),0)+2,IF(VALUE(RIGHT(ROUND(((C683*((21/100)+1))/24.5),0),1))=4,ROUND(((C683*((21/100)+1))/24.5),0)+1,IF(VALUE(RIGHT(ROUND(((C683*((21/100)+1))/24.5),0),1))=5,ROUND(((C683*((21/100)+1))/24.5),0),IF(VALUE(RIGHT(ROUND(((C683*((21/100)+1))/24.5),0),1))=6,ROUND(((C683*((21/100)+1))/24.5),0)-1,IF(VALUE(RIGHT(ROUND(((C683*((21/100)+1))/24.5),0),1))=7,ROUND(((C683*((21/100)+1))/24.5),0)+1,IF(VALUE(RIGHT(ROUND(((C683*((21/100)+1))/24.5),0),1))=8,ROUND(((C683*((21/100)+1))/24.5),0),IF(VALUE(RIGHT(ROUND(((C683*((21/100)+1))/24.5),0),1))=9,ROUND(((C683*((21/100)+1))/24.5),0),ROUND(((C683*((21/100)+1))/24.5),0)-1))))))))))))</f>
        <v>315</v>
      </c>
      <c r="F683" s="2" t="s">
        <v>5</v>
      </c>
      <c r="G683" s="14">
        <v>8590913842566</v>
      </c>
      <c r="H683" s="2"/>
      <c r="I683" s="193">
        <v>1</v>
      </c>
    </row>
    <row r="684" spans="1:9">
      <c r="A684" s="12" t="s">
        <v>420</v>
      </c>
      <c r="B684" s="9" t="s">
        <v>421</v>
      </c>
      <c r="C684" s="223">
        <v>6685.9504132231405</v>
      </c>
      <c r="D684" s="26">
        <v>8090</v>
      </c>
      <c r="E684" s="28">
        <f>IF((C684*((21/100)+1))/24.5&lt;1.3,ROUND(((C684*((21/100)+1))/24.5),2),IF((C684*((21/100)+1))/24.5&lt;21.74,ROUND(((C684*((21/100)+1))/24.5),1),IF((C684*((21/100)+1))/24.5&lt;43.48,MROUND(((C684*((21/100)+1))/24.5),0.5),IF(VALUE(RIGHT(ROUND(((C684*((21/100)+1))/24.5),0),1))=1,ROUND(((C684*((21/100)+1))/24.5),0)-2,IF(VALUE(RIGHT(ROUND(((C684*((21/100)+1))/24.5),0),1))=2,ROUND(((C684*((21/100)+1))/24.5),0)-3,IF(VALUE(RIGHT(ROUND(((C684*((21/100)+1))/24.5),0),1))=3,ROUND(((C684*((21/100)+1))/24.5),0)+2,IF(VALUE(RIGHT(ROUND(((C684*((21/100)+1))/24.5),0),1))=4,ROUND(((C684*((21/100)+1))/24.5),0)+1,IF(VALUE(RIGHT(ROUND(((C684*((21/100)+1))/24.5),0),1))=5,ROUND(((C684*((21/100)+1))/24.5),0),IF(VALUE(RIGHT(ROUND(((C684*((21/100)+1))/24.5),0),1))=6,ROUND(((C684*((21/100)+1))/24.5),0)-1,IF(VALUE(RIGHT(ROUND(((C684*((21/100)+1))/24.5),0),1))=7,ROUND(((C684*((21/100)+1))/24.5),0)+1,IF(VALUE(RIGHT(ROUND(((C684*((21/100)+1))/24.5),0),1))=8,ROUND(((C684*((21/100)+1))/24.5),0),IF(VALUE(RIGHT(ROUND(((C684*((21/100)+1))/24.5),0),1))=9,ROUND(((C684*((21/100)+1))/24.5),0),ROUND(((C684*((21/100)+1))/24.5),0)-1))))))))))))</f>
        <v>329</v>
      </c>
      <c r="F684" s="2" t="s">
        <v>5</v>
      </c>
      <c r="G684" s="14">
        <v>8590913842573</v>
      </c>
      <c r="H684" s="2"/>
      <c r="I684" s="193">
        <v>1</v>
      </c>
    </row>
    <row r="685" spans="1:9">
      <c r="A685" s="150" t="s">
        <v>4</v>
      </c>
      <c r="B685" s="21" t="s">
        <v>422</v>
      </c>
      <c r="E685" s="28"/>
      <c r="F685" s="19"/>
      <c r="H685" s="2"/>
    </row>
    <row r="686" spans="1:9">
      <c r="A686" s="12" t="s">
        <v>423</v>
      </c>
      <c r="B686" s="9" t="s">
        <v>424</v>
      </c>
      <c r="C686" s="223">
        <v>7016.5289256198348</v>
      </c>
      <c r="D686" s="26">
        <v>8490</v>
      </c>
      <c r="E686" s="28">
        <f>IF((C686*((21/100)+1))/24.5&lt;1.3,ROUND(((C686*((21/100)+1))/24.5),2),IF((C686*((21/100)+1))/24.5&lt;21.74,ROUND(((C686*((21/100)+1))/24.5),1),IF((C686*((21/100)+1))/24.5&lt;43.48,MROUND(((C686*((21/100)+1))/24.5),0.5),IF(VALUE(RIGHT(ROUND(((C686*((21/100)+1))/24.5),0),1))=1,ROUND(((C686*((21/100)+1))/24.5),0)-2,IF(VALUE(RIGHT(ROUND(((C686*((21/100)+1))/24.5),0),1))=2,ROUND(((C686*((21/100)+1))/24.5),0)-3,IF(VALUE(RIGHT(ROUND(((C686*((21/100)+1))/24.5),0),1))=3,ROUND(((C686*((21/100)+1))/24.5),0)+2,IF(VALUE(RIGHT(ROUND(((C686*((21/100)+1))/24.5),0),1))=4,ROUND(((C686*((21/100)+1))/24.5),0)+1,IF(VALUE(RIGHT(ROUND(((C686*((21/100)+1))/24.5),0),1))=5,ROUND(((C686*((21/100)+1))/24.5),0),IF(VALUE(RIGHT(ROUND(((C686*((21/100)+1))/24.5),0),1))=6,ROUND(((C686*((21/100)+1))/24.5),0)-1,IF(VALUE(RIGHT(ROUND(((C686*((21/100)+1))/24.5),0),1))=7,ROUND(((C686*((21/100)+1))/24.5),0)+1,IF(VALUE(RIGHT(ROUND(((C686*((21/100)+1))/24.5),0),1))=8,ROUND(((C686*((21/100)+1))/24.5),0),IF(VALUE(RIGHT(ROUND(((C686*((21/100)+1))/24.5),0),1))=9,ROUND(((C686*((21/100)+1))/24.5),0),ROUND(((C686*((21/100)+1))/24.5),0)-1))))))))))))</f>
        <v>348</v>
      </c>
      <c r="F686" s="2" t="s">
        <v>5</v>
      </c>
      <c r="G686" s="14">
        <v>8590913875496</v>
      </c>
      <c r="H686" s="2"/>
      <c r="I686" s="193">
        <v>1</v>
      </c>
    </row>
    <row r="687" spans="1:9">
      <c r="A687" s="12" t="s">
        <v>425</v>
      </c>
      <c r="B687" s="9" t="s">
        <v>426</v>
      </c>
      <c r="C687" s="223">
        <v>7429.7520661157023</v>
      </c>
      <c r="D687" s="26">
        <v>8990</v>
      </c>
      <c r="E687" s="28">
        <f>IF((C687*((21/100)+1))/24.5&lt;1.3,ROUND(((C687*((21/100)+1))/24.5),2),IF((C687*((21/100)+1))/24.5&lt;21.74,ROUND(((C687*((21/100)+1))/24.5),1),IF((C687*((21/100)+1))/24.5&lt;43.48,MROUND(((C687*((21/100)+1))/24.5),0.5),IF(VALUE(RIGHT(ROUND(((C687*((21/100)+1))/24.5),0),1))=1,ROUND(((C687*((21/100)+1))/24.5),0)-2,IF(VALUE(RIGHT(ROUND(((C687*((21/100)+1))/24.5),0),1))=2,ROUND(((C687*((21/100)+1))/24.5),0)-3,IF(VALUE(RIGHT(ROUND(((C687*((21/100)+1))/24.5),0),1))=3,ROUND(((C687*((21/100)+1))/24.5),0)+2,IF(VALUE(RIGHT(ROUND(((C687*((21/100)+1))/24.5),0),1))=4,ROUND(((C687*((21/100)+1))/24.5),0)+1,IF(VALUE(RIGHT(ROUND(((C687*((21/100)+1))/24.5),0),1))=5,ROUND(((C687*((21/100)+1))/24.5),0),IF(VALUE(RIGHT(ROUND(((C687*((21/100)+1))/24.5),0),1))=6,ROUND(((C687*((21/100)+1))/24.5),0)-1,IF(VALUE(RIGHT(ROUND(((C687*((21/100)+1))/24.5),0),1))=7,ROUND(((C687*((21/100)+1))/24.5),0)+1,IF(VALUE(RIGHT(ROUND(((C687*((21/100)+1))/24.5),0),1))=8,ROUND(((C687*((21/100)+1))/24.5),0),IF(VALUE(RIGHT(ROUND(((C687*((21/100)+1))/24.5),0),1))=9,ROUND(((C687*((21/100)+1))/24.5),0),ROUND(((C687*((21/100)+1))/24.5),0)-1))))))))))))</f>
        <v>368</v>
      </c>
      <c r="F687" s="2" t="s">
        <v>5</v>
      </c>
      <c r="G687" s="14">
        <v>8590913875502</v>
      </c>
      <c r="H687" s="2"/>
      <c r="I687" s="193">
        <v>1</v>
      </c>
    </row>
    <row r="688" spans="1:9">
      <c r="A688" s="12" t="s">
        <v>427</v>
      </c>
      <c r="B688" s="9" t="s">
        <v>428</v>
      </c>
      <c r="C688" s="223">
        <v>7677.6859504132235</v>
      </c>
      <c r="D688" s="26">
        <v>9290</v>
      </c>
      <c r="E688" s="28">
        <f>IF((C688*((21/100)+1))/24.5&lt;1.3,ROUND(((C688*((21/100)+1))/24.5),2),IF((C688*((21/100)+1))/24.5&lt;21.74,ROUND(((C688*((21/100)+1))/24.5),1),IF((C688*((21/100)+1))/24.5&lt;43.48,MROUND(((C688*((21/100)+1))/24.5),0.5),IF(VALUE(RIGHT(ROUND(((C688*((21/100)+1))/24.5),0),1))=1,ROUND(((C688*((21/100)+1))/24.5),0)-2,IF(VALUE(RIGHT(ROUND(((C688*((21/100)+1))/24.5),0),1))=2,ROUND(((C688*((21/100)+1))/24.5),0)-3,IF(VALUE(RIGHT(ROUND(((C688*((21/100)+1))/24.5),0),1))=3,ROUND(((C688*((21/100)+1))/24.5),0)+2,IF(VALUE(RIGHT(ROUND(((C688*((21/100)+1))/24.5),0),1))=4,ROUND(((C688*((21/100)+1))/24.5),0)+1,IF(VALUE(RIGHT(ROUND(((C688*((21/100)+1))/24.5),0),1))=5,ROUND(((C688*((21/100)+1))/24.5),0),IF(VALUE(RIGHT(ROUND(((C688*((21/100)+1))/24.5),0),1))=6,ROUND(((C688*((21/100)+1))/24.5),0)-1,IF(VALUE(RIGHT(ROUND(((C688*((21/100)+1))/24.5),0),1))=7,ROUND(((C688*((21/100)+1))/24.5),0)+1,IF(VALUE(RIGHT(ROUND(((C688*((21/100)+1))/24.5),0),1))=8,ROUND(((C688*((21/100)+1))/24.5),0),IF(VALUE(RIGHT(ROUND(((C688*((21/100)+1))/24.5),0),1))=9,ROUND(((C688*((21/100)+1))/24.5),0),ROUND(((C688*((21/100)+1))/24.5),0)-1))))))))))))</f>
        <v>379</v>
      </c>
      <c r="F688" s="2" t="s">
        <v>5</v>
      </c>
      <c r="G688" s="14">
        <v>8590913875519</v>
      </c>
      <c r="H688" s="2"/>
      <c r="I688" s="193">
        <v>1</v>
      </c>
    </row>
    <row r="689" spans="1:9">
      <c r="A689" s="12" t="s">
        <v>429</v>
      </c>
      <c r="B689" s="9" t="s">
        <v>430</v>
      </c>
      <c r="C689" s="223">
        <v>8008.2644628099179</v>
      </c>
      <c r="D689" s="26">
        <v>9690</v>
      </c>
      <c r="E689" s="28">
        <f>IF((C689*((21/100)+1))/24.5&lt;1.3,ROUND(((C689*((21/100)+1))/24.5),2),IF((C689*((21/100)+1))/24.5&lt;21.74,ROUND(((C689*((21/100)+1))/24.5),1),IF((C689*((21/100)+1))/24.5&lt;43.48,MROUND(((C689*((21/100)+1))/24.5),0.5),IF(VALUE(RIGHT(ROUND(((C689*((21/100)+1))/24.5),0),1))=1,ROUND(((C689*((21/100)+1))/24.5),0)-2,IF(VALUE(RIGHT(ROUND(((C689*((21/100)+1))/24.5),0),1))=2,ROUND(((C689*((21/100)+1))/24.5),0)-3,IF(VALUE(RIGHT(ROUND(((C689*((21/100)+1))/24.5),0),1))=3,ROUND(((C689*((21/100)+1))/24.5),0)+2,IF(VALUE(RIGHT(ROUND(((C689*((21/100)+1))/24.5),0),1))=4,ROUND(((C689*((21/100)+1))/24.5),0)+1,IF(VALUE(RIGHT(ROUND(((C689*((21/100)+1))/24.5),0),1))=5,ROUND(((C689*((21/100)+1))/24.5),0),IF(VALUE(RIGHT(ROUND(((C689*((21/100)+1))/24.5),0),1))=6,ROUND(((C689*((21/100)+1))/24.5),0)-1,IF(VALUE(RIGHT(ROUND(((C689*((21/100)+1))/24.5),0),1))=7,ROUND(((C689*((21/100)+1))/24.5),0)+1,IF(VALUE(RIGHT(ROUND(((C689*((21/100)+1))/24.5),0),1))=8,ROUND(((C689*((21/100)+1))/24.5),0),IF(VALUE(RIGHT(ROUND(((C689*((21/100)+1))/24.5),0),1))=9,ROUND(((C689*((21/100)+1))/24.5),0),ROUND(((C689*((21/100)+1))/24.5),0)-1))))))))))))</f>
        <v>395</v>
      </c>
      <c r="F689" s="2" t="s">
        <v>5</v>
      </c>
      <c r="G689" s="14">
        <v>8590913875526</v>
      </c>
      <c r="H689" s="2"/>
      <c r="I689" s="193">
        <v>1</v>
      </c>
    </row>
    <row r="690" spans="1:9">
      <c r="A690" s="150" t="s">
        <v>4</v>
      </c>
      <c r="B690" s="17" t="s">
        <v>431</v>
      </c>
      <c r="E690" s="28"/>
      <c r="F690" s="2"/>
      <c r="G690" s="14"/>
      <c r="H690" s="2"/>
    </row>
    <row r="691" spans="1:9">
      <c r="A691" s="150" t="s">
        <v>4</v>
      </c>
      <c r="B691" s="21" t="s">
        <v>212</v>
      </c>
      <c r="E691" s="28"/>
      <c r="F691" s="2"/>
      <c r="G691" s="14"/>
      <c r="H691" s="2"/>
    </row>
    <row r="692" spans="1:9">
      <c r="A692" s="12" t="s">
        <v>432</v>
      </c>
      <c r="B692" s="9" t="s">
        <v>433</v>
      </c>
      <c r="C692" s="223">
        <v>9495.8677685950424</v>
      </c>
      <c r="D692" s="26">
        <v>11490</v>
      </c>
      <c r="E692" s="28">
        <f>IF((C692*((21/100)+1))/24.5&lt;1.3,ROUND(((C692*((21/100)+1))/24.5),2),IF((C692*((21/100)+1))/24.5&lt;21.74,ROUND(((C692*((21/100)+1))/24.5),1),IF((C692*((21/100)+1))/24.5&lt;43.48,MROUND(((C692*((21/100)+1))/24.5),0.5),IF(VALUE(RIGHT(ROUND(((C692*((21/100)+1))/24.5),0),1))=1,ROUND(((C692*((21/100)+1))/24.5),0)-2,IF(VALUE(RIGHT(ROUND(((C692*((21/100)+1))/24.5),0),1))=2,ROUND(((C692*((21/100)+1))/24.5),0)-3,IF(VALUE(RIGHT(ROUND(((C692*((21/100)+1))/24.5),0),1))=3,ROUND(((C692*((21/100)+1))/24.5),0)+2,IF(VALUE(RIGHT(ROUND(((C692*((21/100)+1))/24.5),0),1))=4,ROUND(((C692*((21/100)+1))/24.5),0)+1,IF(VALUE(RIGHT(ROUND(((C692*((21/100)+1))/24.5),0),1))=5,ROUND(((C692*((21/100)+1))/24.5),0),IF(VALUE(RIGHT(ROUND(((C692*((21/100)+1))/24.5),0),1))=6,ROUND(((C692*((21/100)+1))/24.5),0)-1,IF(VALUE(RIGHT(ROUND(((C692*((21/100)+1))/24.5),0),1))=7,ROUND(((C692*((21/100)+1))/24.5),0)+1,IF(VALUE(RIGHT(ROUND(((C692*((21/100)+1))/24.5),0),1))=8,ROUND(((C692*((21/100)+1))/24.5),0),IF(VALUE(RIGHT(ROUND(((C692*((21/100)+1))/24.5),0),1))=9,ROUND(((C692*((21/100)+1))/24.5),0),ROUND(((C692*((21/100)+1))/24.5),0)-1))))))))))))</f>
        <v>469</v>
      </c>
      <c r="F692" s="2" t="s">
        <v>5</v>
      </c>
      <c r="G692" s="14">
        <v>8590913877681</v>
      </c>
      <c r="H692" s="2"/>
      <c r="I692" s="193">
        <v>1</v>
      </c>
    </row>
    <row r="693" spans="1:9">
      <c r="A693" s="150" t="s">
        <v>4</v>
      </c>
      <c r="B693" s="21" t="s">
        <v>221</v>
      </c>
      <c r="E693" s="28"/>
      <c r="F693" s="2"/>
      <c r="G693" s="14"/>
      <c r="H693" s="2"/>
    </row>
    <row r="694" spans="1:9">
      <c r="A694" s="12" t="s">
        <v>434</v>
      </c>
      <c r="B694" s="9" t="s">
        <v>435</v>
      </c>
      <c r="C694" s="223">
        <v>10157.024793388429</v>
      </c>
      <c r="D694" s="26">
        <v>12290</v>
      </c>
      <c r="E694" s="28">
        <f>IF((C694*((21/100)+1))/24.5&lt;1.3,ROUND(((C694*((21/100)+1))/24.5),2),IF((C694*((21/100)+1))/24.5&lt;21.74,ROUND(((C694*((21/100)+1))/24.5),1),IF((C694*((21/100)+1))/24.5&lt;43.48,MROUND(((C694*((21/100)+1))/24.5),0.5),IF(VALUE(RIGHT(ROUND(((C694*((21/100)+1))/24.5),0),1))=1,ROUND(((C694*((21/100)+1))/24.5),0)-2,IF(VALUE(RIGHT(ROUND(((C694*((21/100)+1))/24.5),0),1))=2,ROUND(((C694*((21/100)+1))/24.5),0)-3,IF(VALUE(RIGHT(ROUND(((C694*((21/100)+1))/24.5),0),1))=3,ROUND(((C694*((21/100)+1))/24.5),0)+2,IF(VALUE(RIGHT(ROUND(((C694*((21/100)+1))/24.5),0),1))=4,ROUND(((C694*((21/100)+1))/24.5),0)+1,IF(VALUE(RIGHT(ROUND(((C694*((21/100)+1))/24.5),0),1))=5,ROUND(((C694*((21/100)+1))/24.5),0),IF(VALUE(RIGHT(ROUND(((C694*((21/100)+1))/24.5),0),1))=6,ROUND(((C694*((21/100)+1))/24.5),0)-1,IF(VALUE(RIGHT(ROUND(((C694*((21/100)+1))/24.5),0),1))=7,ROUND(((C694*((21/100)+1))/24.5),0)+1,IF(VALUE(RIGHT(ROUND(((C694*((21/100)+1))/24.5),0),1))=8,ROUND(((C694*((21/100)+1))/24.5),0),IF(VALUE(RIGHT(ROUND(((C694*((21/100)+1))/24.5),0),1))=9,ROUND(((C694*((21/100)+1))/24.5),0),ROUND(((C694*((21/100)+1))/24.5),0)-1))))))))))))</f>
        <v>499</v>
      </c>
      <c r="F694" s="2" t="s">
        <v>5</v>
      </c>
      <c r="G694" s="14">
        <v>8590913877698</v>
      </c>
      <c r="H694" s="2"/>
      <c r="I694" s="193">
        <v>1</v>
      </c>
    </row>
    <row r="695" spans="1:9">
      <c r="A695" s="150" t="s">
        <v>4</v>
      </c>
      <c r="B695" s="21" t="s">
        <v>393</v>
      </c>
      <c r="E695" s="28"/>
      <c r="F695" s="2"/>
      <c r="G695" s="14"/>
      <c r="H695" s="2"/>
    </row>
    <row r="696" spans="1:9">
      <c r="A696" s="12" t="s">
        <v>436</v>
      </c>
      <c r="B696" s="9" t="s">
        <v>437</v>
      </c>
      <c r="C696" s="223">
        <v>3710.7438016528927</v>
      </c>
      <c r="D696" s="26">
        <v>4490</v>
      </c>
      <c r="E696" s="28">
        <f>IF((C696*((21/100)+1))/24.5&lt;1.3,ROUND(((C696*((21/100)+1))/24.5),2),IF((C696*((21/100)+1))/24.5&lt;21.74,ROUND(((C696*((21/100)+1))/24.5),1),IF((C696*((21/100)+1))/24.5&lt;43.48,MROUND(((C696*((21/100)+1))/24.5),0.5),IF(VALUE(RIGHT(ROUND(((C696*((21/100)+1))/24.5),0),1))=1,ROUND(((C696*((21/100)+1))/24.5),0)-2,IF(VALUE(RIGHT(ROUND(((C696*((21/100)+1))/24.5),0),1))=2,ROUND(((C696*((21/100)+1))/24.5),0)-3,IF(VALUE(RIGHT(ROUND(((C696*((21/100)+1))/24.5),0),1))=3,ROUND(((C696*((21/100)+1))/24.5),0)+2,IF(VALUE(RIGHT(ROUND(((C696*((21/100)+1))/24.5),0),1))=4,ROUND(((C696*((21/100)+1))/24.5),0)+1,IF(VALUE(RIGHT(ROUND(((C696*((21/100)+1))/24.5),0),1))=5,ROUND(((C696*((21/100)+1))/24.5),0),IF(VALUE(RIGHT(ROUND(((C696*((21/100)+1))/24.5),0),1))=6,ROUND(((C696*((21/100)+1))/24.5),0)-1,IF(VALUE(RIGHT(ROUND(((C696*((21/100)+1))/24.5),0),1))=7,ROUND(((C696*((21/100)+1))/24.5),0)+1,IF(VALUE(RIGHT(ROUND(((C696*((21/100)+1))/24.5),0),1))=8,ROUND(((C696*((21/100)+1))/24.5),0),IF(VALUE(RIGHT(ROUND(((C696*((21/100)+1))/24.5),0),1))=9,ROUND(((C696*((21/100)+1))/24.5),0),ROUND(((C696*((21/100)+1))/24.5),0)-1))))))))))))</f>
        <v>185</v>
      </c>
      <c r="F696" s="2" t="s">
        <v>5</v>
      </c>
      <c r="G696" s="14">
        <v>8590913877704</v>
      </c>
      <c r="H696" s="2"/>
      <c r="I696" s="193">
        <v>1</v>
      </c>
    </row>
    <row r="697" spans="1:9">
      <c r="A697" s="12" t="s">
        <v>438</v>
      </c>
      <c r="B697" s="9" t="s">
        <v>439</v>
      </c>
      <c r="C697" s="223">
        <v>3876.0330578512398</v>
      </c>
      <c r="D697" s="26">
        <v>4690</v>
      </c>
      <c r="E697" s="28">
        <f>IF((C697*((21/100)+1))/24.5&lt;1.3,ROUND(((C697*((21/100)+1))/24.5),2),IF((C697*((21/100)+1))/24.5&lt;21.74,ROUND(((C697*((21/100)+1))/24.5),1),IF((C697*((21/100)+1))/24.5&lt;43.48,MROUND(((C697*((21/100)+1))/24.5),0.5),IF(VALUE(RIGHT(ROUND(((C697*((21/100)+1))/24.5),0),1))=1,ROUND(((C697*((21/100)+1))/24.5),0)-2,IF(VALUE(RIGHT(ROUND(((C697*((21/100)+1))/24.5),0),1))=2,ROUND(((C697*((21/100)+1))/24.5),0)-3,IF(VALUE(RIGHT(ROUND(((C697*((21/100)+1))/24.5),0),1))=3,ROUND(((C697*((21/100)+1))/24.5),0)+2,IF(VALUE(RIGHT(ROUND(((C697*((21/100)+1))/24.5),0),1))=4,ROUND(((C697*((21/100)+1))/24.5),0)+1,IF(VALUE(RIGHT(ROUND(((C697*((21/100)+1))/24.5),0),1))=5,ROUND(((C697*((21/100)+1))/24.5),0),IF(VALUE(RIGHT(ROUND(((C697*((21/100)+1))/24.5),0),1))=6,ROUND(((C697*((21/100)+1))/24.5),0)-1,IF(VALUE(RIGHT(ROUND(((C697*((21/100)+1))/24.5),0),1))=7,ROUND(((C697*((21/100)+1))/24.5),0)+1,IF(VALUE(RIGHT(ROUND(((C697*((21/100)+1))/24.5),0),1))=8,ROUND(((C697*((21/100)+1))/24.5),0),IF(VALUE(RIGHT(ROUND(((C697*((21/100)+1))/24.5),0),1))=9,ROUND(((C697*((21/100)+1))/24.5),0),ROUND(((C697*((21/100)+1))/24.5),0)-1))))))))))))</f>
        <v>189</v>
      </c>
      <c r="F697" s="2" t="s">
        <v>5</v>
      </c>
      <c r="G697" s="14">
        <v>8590913877711</v>
      </c>
      <c r="H697" s="2"/>
      <c r="I697" s="193">
        <v>1</v>
      </c>
    </row>
    <row r="698" spans="1:9">
      <c r="A698" s="12" t="s">
        <v>440</v>
      </c>
      <c r="B698" s="9" t="s">
        <v>441</v>
      </c>
      <c r="C698" s="223">
        <v>4206.6115702479337</v>
      </c>
      <c r="D698" s="26">
        <v>5090</v>
      </c>
      <c r="E698" s="28">
        <f>IF((C698*((21/100)+1))/24.5&lt;1.3,ROUND(((C698*((21/100)+1))/24.5),2),IF((C698*((21/100)+1))/24.5&lt;21.74,ROUND(((C698*((21/100)+1))/24.5),1),IF((C698*((21/100)+1))/24.5&lt;43.48,MROUND(((C698*((21/100)+1))/24.5),0.5),IF(VALUE(RIGHT(ROUND(((C698*((21/100)+1))/24.5),0),1))=1,ROUND(((C698*((21/100)+1))/24.5),0)-2,IF(VALUE(RIGHT(ROUND(((C698*((21/100)+1))/24.5),0),1))=2,ROUND(((C698*((21/100)+1))/24.5),0)-3,IF(VALUE(RIGHT(ROUND(((C698*((21/100)+1))/24.5),0),1))=3,ROUND(((C698*((21/100)+1))/24.5),0)+2,IF(VALUE(RIGHT(ROUND(((C698*((21/100)+1))/24.5),0),1))=4,ROUND(((C698*((21/100)+1))/24.5),0)+1,IF(VALUE(RIGHT(ROUND(((C698*((21/100)+1))/24.5),0),1))=5,ROUND(((C698*((21/100)+1))/24.5),0),IF(VALUE(RIGHT(ROUND(((C698*((21/100)+1))/24.5),0),1))=6,ROUND(((C698*((21/100)+1))/24.5),0)-1,IF(VALUE(RIGHT(ROUND(((C698*((21/100)+1))/24.5),0),1))=7,ROUND(((C698*((21/100)+1))/24.5),0)+1,IF(VALUE(RIGHT(ROUND(((C698*((21/100)+1))/24.5),0),1))=8,ROUND(((C698*((21/100)+1))/24.5),0),IF(VALUE(RIGHT(ROUND(((C698*((21/100)+1))/24.5),0),1))=9,ROUND(((C698*((21/100)+1))/24.5),0),ROUND(((C698*((21/100)+1))/24.5),0)-1))))))))))))</f>
        <v>208</v>
      </c>
      <c r="F698" s="2" t="s">
        <v>5</v>
      </c>
      <c r="G698" s="14">
        <v>8590913877728</v>
      </c>
      <c r="H698" s="2"/>
      <c r="I698" s="193">
        <v>1</v>
      </c>
    </row>
    <row r="699" spans="1:9">
      <c r="A699" s="12" t="s">
        <v>442</v>
      </c>
      <c r="B699" s="9" t="s">
        <v>443</v>
      </c>
      <c r="C699" s="223">
        <v>4454.545454545455</v>
      </c>
      <c r="D699" s="26">
        <v>5390</v>
      </c>
      <c r="E699" s="28">
        <f>IF((C699*((21/100)+1))/24.5&lt;1.3,ROUND(((C699*((21/100)+1))/24.5),2),IF((C699*((21/100)+1))/24.5&lt;21.74,ROUND(((C699*((21/100)+1))/24.5),1),IF((C699*((21/100)+1))/24.5&lt;43.48,MROUND(((C699*((21/100)+1))/24.5),0.5),IF(VALUE(RIGHT(ROUND(((C699*((21/100)+1))/24.5),0),1))=1,ROUND(((C699*((21/100)+1))/24.5),0)-2,IF(VALUE(RIGHT(ROUND(((C699*((21/100)+1))/24.5),0),1))=2,ROUND(((C699*((21/100)+1))/24.5),0)-3,IF(VALUE(RIGHT(ROUND(((C699*((21/100)+1))/24.5),0),1))=3,ROUND(((C699*((21/100)+1))/24.5),0)+2,IF(VALUE(RIGHT(ROUND(((C699*((21/100)+1))/24.5),0),1))=4,ROUND(((C699*((21/100)+1))/24.5),0)+1,IF(VALUE(RIGHT(ROUND(((C699*((21/100)+1))/24.5),0),1))=5,ROUND(((C699*((21/100)+1))/24.5),0),IF(VALUE(RIGHT(ROUND(((C699*((21/100)+1))/24.5),0),1))=6,ROUND(((C699*((21/100)+1))/24.5),0)-1,IF(VALUE(RIGHT(ROUND(((C699*((21/100)+1))/24.5),0),1))=7,ROUND(((C699*((21/100)+1))/24.5),0)+1,IF(VALUE(RIGHT(ROUND(((C699*((21/100)+1))/24.5),0),1))=8,ROUND(((C699*((21/100)+1))/24.5),0),IF(VALUE(RIGHT(ROUND(((C699*((21/100)+1))/24.5),0),1))=9,ROUND(((C699*((21/100)+1))/24.5),0),ROUND(((C699*((21/100)+1))/24.5),0)-1))))))))))))</f>
        <v>219</v>
      </c>
      <c r="F699" s="2" t="s">
        <v>5</v>
      </c>
      <c r="G699" s="14">
        <v>8590913877735</v>
      </c>
      <c r="H699" s="2"/>
      <c r="I699" s="193">
        <v>1</v>
      </c>
    </row>
    <row r="700" spans="1:9">
      <c r="A700" s="150" t="s">
        <v>4</v>
      </c>
      <c r="B700" s="21" t="s">
        <v>402</v>
      </c>
      <c r="E700" s="28"/>
      <c r="F700" s="22"/>
      <c r="G700" s="22"/>
      <c r="H700" s="2"/>
    </row>
    <row r="701" spans="1:9">
      <c r="A701" s="12" t="s">
        <v>444</v>
      </c>
      <c r="B701" s="9" t="s">
        <v>445</v>
      </c>
      <c r="C701" s="223">
        <v>7677.6859504132235</v>
      </c>
      <c r="D701" s="26">
        <v>9290</v>
      </c>
      <c r="E701" s="28">
        <f>IF((C701*((21/100)+1))/24.5&lt;1.3,ROUND(((C701*((21/100)+1))/24.5),2),IF((C701*((21/100)+1))/24.5&lt;21.74,ROUND(((C701*((21/100)+1))/24.5),1),IF((C701*((21/100)+1))/24.5&lt;43.48,MROUND(((C701*((21/100)+1))/24.5),0.5),IF(VALUE(RIGHT(ROUND(((C701*((21/100)+1))/24.5),0),1))=1,ROUND(((C701*((21/100)+1))/24.5),0)-2,IF(VALUE(RIGHT(ROUND(((C701*((21/100)+1))/24.5),0),1))=2,ROUND(((C701*((21/100)+1))/24.5),0)-3,IF(VALUE(RIGHT(ROUND(((C701*((21/100)+1))/24.5),0),1))=3,ROUND(((C701*((21/100)+1))/24.5),0)+2,IF(VALUE(RIGHT(ROUND(((C701*((21/100)+1))/24.5),0),1))=4,ROUND(((C701*((21/100)+1))/24.5),0)+1,IF(VALUE(RIGHT(ROUND(((C701*((21/100)+1))/24.5),0),1))=5,ROUND(((C701*((21/100)+1))/24.5),0),IF(VALUE(RIGHT(ROUND(((C701*((21/100)+1))/24.5),0),1))=6,ROUND(((C701*((21/100)+1))/24.5),0)-1,IF(VALUE(RIGHT(ROUND(((C701*((21/100)+1))/24.5),0),1))=7,ROUND(((C701*((21/100)+1))/24.5),0)+1,IF(VALUE(RIGHT(ROUND(((C701*((21/100)+1))/24.5),0),1))=8,ROUND(((C701*((21/100)+1))/24.5),0),IF(VALUE(RIGHT(ROUND(((C701*((21/100)+1))/24.5),0),1))=9,ROUND(((C701*((21/100)+1))/24.5),0),ROUND(((C701*((21/100)+1))/24.5),0)-1))))))))))))</f>
        <v>379</v>
      </c>
      <c r="F701" s="2" t="s">
        <v>5</v>
      </c>
      <c r="G701" s="14">
        <v>8590913877643</v>
      </c>
      <c r="H701" s="2"/>
      <c r="I701" s="193">
        <v>1</v>
      </c>
    </row>
    <row r="702" spans="1:9">
      <c r="A702" s="12" t="s">
        <v>446</v>
      </c>
      <c r="B702" s="9" t="s">
        <v>447</v>
      </c>
      <c r="C702" s="223">
        <v>7842.9752066115707</v>
      </c>
      <c r="D702" s="26">
        <v>9490</v>
      </c>
      <c r="E702" s="28">
        <f>IF((C702*((21/100)+1))/24.5&lt;1.3,ROUND(((C702*((21/100)+1))/24.5),2),IF((C702*((21/100)+1))/24.5&lt;21.74,ROUND(((C702*((21/100)+1))/24.5),1),IF((C702*((21/100)+1))/24.5&lt;43.48,MROUND(((C702*((21/100)+1))/24.5),0.5),IF(VALUE(RIGHT(ROUND(((C702*((21/100)+1))/24.5),0),1))=1,ROUND(((C702*((21/100)+1))/24.5),0)-2,IF(VALUE(RIGHT(ROUND(((C702*((21/100)+1))/24.5),0),1))=2,ROUND(((C702*((21/100)+1))/24.5),0)-3,IF(VALUE(RIGHT(ROUND(((C702*((21/100)+1))/24.5),0),1))=3,ROUND(((C702*((21/100)+1))/24.5),0)+2,IF(VALUE(RIGHT(ROUND(((C702*((21/100)+1))/24.5),0),1))=4,ROUND(((C702*((21/100)+1))/24.5),0)+1,IF(VALUE(RIGHT(ROUND(((C702*((21/100)+1))/24.5),0),1))=5,ROUND(((C702*((21/100)+1))/24.5),0),IF(VALUE(RIGHT(ROUND(((C702*((21/100)+1))/24.5),0),1))=6,ROUND(((C702*((21/100)+1))/24.5),0)-1,IF(VALUE(RIGHT(ROUND(((C702*((21/100)+1))/24.5),0),1))=7,ROUND(((C702*((21/100)+1))/24.5),0)+1,IF(VALUE(RIGHT(ROUND(((C702*((21/100)+1))/24.5),0),1))=8,ROUND(((C702*((21/100)+1))/24.5),0),IF(VALUE(RIGHT(ROUND(((C702*((21/100)+1))/24.5),0),1))=9,ROUND(((C702*((21/100)+1))/24.5),0),ROUND(((C702*((21/100)+1))/24.5),0)-1))))))))))))</f>
        <v>388</v>
      </c>
      <c r="F702" s="2" t="s">
        <v>5</v>
      </c>
      <c r="G702" s="14">
        <v>8590913877650</v>
      </c>
      <c r="H702" s="2"/>
      <c r="I702" s="193">
        <v>1</v>
      </c>
    </row>
    <row r="703" spans="1:9">
      <c r="A703" s="150" t="s">
        <v>4</v>
      </c>
      <c r="B703" s="21" t="s">
        <v>417</v>
      </c>
      <c r="E703" s="28"/>
      <c r="F703" s="19"/>
      <c r="H703" s="2"/>
    </row>
    <row r="704" spans="1:9">
      <c r="A704" s="12" t="s">
        <v>448</v>
      </c>
      <c r="B704" s="9" t="s">
        <v>449</v>
      </c>
      <c r="C704" s="223">
        <v>6603.3057851239673</v>
      </c>
      <c r="D704" s="26">
        <v>7990</v>
      </c>
      <c r="E704" s="28">
        <f>IF((C704*((21/100)+1))/24.5&lt;1.3,ROUND(((C704*((21/100)+1))/24.5),2),IF((C704*((21/100)+1))/24.5&lt;21.74,ROUND(((C704*((21/100)+1))/24.5),1),IF((C704*((21/100)+1))/24.5&lt;43.48,MROUND(((C704*((21/100)+1))/24.5),0.5),IF(VALUE(RIGHT(ROUND(((C704*((21/100)+1))/24.5),0),1))=1,ROUND(((C704*((21/100)+1))/24.5),0)-2,IF(VALUE(RIGHT(ROUND(((C704*((21/100)+1))/24.5),0),1))=2,ROUND(((C704*((21/100)+1))/24.5),0)-3,IF(VALUE(RIGHT(ROUND(((C704*((21/100)+1))/24.5),0),1))=3,ROUND(((C704*((21/100)+1))/24.5),0)+2,IF(VALUE(RIGHT(ROUND(((C704*((21/100)+1))/24.5),0),1))=4,ROUND(((C704*((21/100)+1))/24.5),0)+1,IF(VALUE(RIGHT(ROUND(((C704*((21/100)+1))/24.5),0),1))=5,ROUND(((C704*((21/100)+1))/24.5),0),IF(VALUE(RIGHT(ROUND(((C704*((21/100)+1))/24.5),0),1))=6,ROUND(((C704*((21/100)+1))/24.5),0)-1,IF(VALUE(RIGHT(ROUND(((C704*((21/100)+1))/24.5),0),1))=7,ROUND(((C704*((21/100)+1))/24.5),0)+1,IF(VALUE(RIGHT(ROUND(((C704*((21/100)+1))/24.5),0),1))=8,ROUND(((C704*((21/100)+1))/24.5),0),IF(VALUE(RIGHT(ROUND(((C704*((21/100)+1))/24.5),0),1))=9,ROUND(((C704*((21/100)+1))/24.5),0),ROUND(((C704*((21/100)+1))/24.5),0)-1))))))))))))</f>
        <v>325</v>
      </c>
      <c r="F704" s="2" t="s">
        <v>5</v>
      </c>
      <c r="G704" s="14">
        <v>8590913877667</v>
      </c>
      <c r="H704" s="2"/>
      <c r="I704" s="193">
        <v>1</v>
      </c>
    </row>
    <row r="705" spans="1:9">
      <c r="A705" s="12" t="s">
        <v>450</v>
      </c>
      <c r="B705" s="9" t="s">
        <v>451</v>
      </c>
      <c r="C705" s="223">
        <v>6933.8842975206617</v>
      </c>
      <c r="D705" s="26">
        <v>8390</v>
      </c>
      <c r="E705" s="28">
        <f>IF((C705*((21/100)+1))/24.5&lt;1.3,ROUND(((C705*((21/100)+1))/24.5),2),IF((C705*((21/100)+1))/24.5&lt;21.74,ROUND(((C705*((21/100)+1))/24.5),1),IF((C705*((21/100)+1))/24.5&lt;43.48,MROUND(((C705*((21/100)+1))/24.5),0.5),IF(VALUE(RIGHT(ROUND(((C705*((21/100)+1))/24.5),0),1))=1,ROUND(((C705*((21/100)+1))/24.5),0)-2,IF(VALUE(RIGHT(ROUND(((C705*((21/100)+1))/24.5),0),1))=2,ROUND(((C705*((21/100)+1))/24.5),0)-3,IF(VALUE(RIGHT(ROUND(((C705*((21/100)+1))/24.5),0),1))=3,ROUND(((C705*((21/100)+1))/24.5),0)+2,IF(VALUE(RIGHT(ROUND(((C705*((21/100)+1))/24.5),0),1))=4,ROUND(((C705*((21/100)+1))/24.5),0)+1,IF(VALUE(RIGHT(ROUND(((C705*((21/100)+1))/24.5),0),1))=5,ROUND(((C705*((21/100)+1))/24.5),0),IF(VALUE(RIGHT(ROUND(((C705*((21/100)+1))/24.5),0),1))=6,ROUND(((C705*((21/100)+1))/24.5),0)-1,IF(VALUE(RIGHT(ROUND(((C705*((21/100)+1))/24.5),0),1))=7,ROUND(((C705*((21/100)+1))/24.5),0)+1,IF(VALUE(RIGHT(ROUND(((C705*((21/100)+1))/24.5),0),1))=8,ROUND(((C705*((21/100)+1))/24.5),0),IF(VALUE(RIGHT(ROUND(((C705*((21/100)+1))/24.5),0),1))=9,ROUND(((C705*((21/100)+1))/24.5),0),ROUND(((C705*((21/100)+1))/24.5),0)-1))))))))))))</f>
        <v>339</v>
      </c>
      <c r="F705" s="2" t="s">
        <v>5</v>
      </c>
      <c r="G705" s="14">
        <v>8590913877674</v>
      </c>
      <c r="H705" s="2"/>
      <c r="I705" s="193">
        <v>1</v>
      </c>
    </row>
    <row r="706" spans="1:9">
      <c r="A706" s="150" t="s">
        <v>4</v>
      </c>
      <c r="B706" s="17" t="s">
        <v>452</v>
      </c>
      <c r="E706" s="28"/>
      <c r="F706" s="14"/>
      <c r="G706" s="14"/>
      <c r="H706" s="2"/>
    </row>
    <row r="707" spans="1:9">
      <c r="A707" s="12" t="s">
        <v>453</v>
      </c>
      <c r="B707" s="9" t="s">
        <v>454</v>
      </c>
      <c r="C707" s="223">
        <v>1644.6280991735537</v>
      </c>
      <c r="D707" s="26">
        <v>1990</v>
      </c>
      <c r="E707" s="28">
        <f>IF((C707*((21/100)+1))/24.5&lt;1.3,ROUND(((C707*((21/100)+1))/24.5),2),IF((C707*((21/100)+1))/24.5&lt;21.74,ROUND(((C707*((21/100)+1))/24.5),1),IF((C707*((21/100)+1))/24.5&lt;43.48,MROUND(((C707*((21/100)+1))/24.5),0.5),IF(VALUE(RIGHT(ROUND(((C707*((21/100)+1))/24.5),0),1))=1,ROUND(((C707*((21/100)+1))/24.5),0)-2,IF(VALUE(RIGHT(ROUND(((C707*((21/100)+1))/24.5),0),1))=2,ROUND(((C707*((21/100)+1))/24.5),0)-3,IF(VALUE(RIGHT(ROUND(((C707*((21/100)+1))/24.5),0),1))=3,ROUND(((C707*((21/100)+1))/24.5),0)+2,IF(VALUE(RIGHT(ROUND(((C707*((21/100)+1))/24.5),0),1))=4,ROUND(((C707*((21/100)+1))/24.5),0)+1,IF(VALUE(RIGHT(ROUND(((C707*((21/100)+1))/24.5),0),1))=5,ROUND(((C707*((21/100)+1))/24.5),0),IF(VALUE(RIGHT(ROUND(((C707*((21/100)+1))/24.5),0),1))=6,ROUND(((C707*((21/100)+1))/24.5),0)-1,IF(VALUE(RIGHT(ROUND(((C707*((21/100)+1))/24.5),0),1))=7,ROUND(((C707*((21/100)+1))/24.5),0)+1,IF(VALUE(RIGHT(ROUND(((C707*((21/100)+1))/24.5),0),1))=8,ROUND(((C707*((21/100)+1))/24.5),0),IF(VALUE(RIGHT(ROUND(((C707*((21/100)+1))/24.5),0),1))=9,ROUND(((C707*((21/100)+1))/24.5),0),ROUND(((C707*((21/100)+1))/24.5),0)-1))))))))))))</f>
        <v>79</v>
      </c>
      <c r="F707" s="2" t="s">
        <v>5</v>
      </c>
      <c r="G707" s="14">
        <v>8590913864193</v>
      </c>
      <c r="H707" s="2"/>
      <c r="I707" s="193">
        <v>2</v>
      </c>
    </row>
    <row r="708" spans="1:9">
      <c r="A708" s="150" t="s">
        <v>4</v>
      </c>
      <c r="B708" s="17" t="s">
        <v>455</v>
      </c>
      <c r="E708" s="28"/>
      <c r="F708" s="14"/>
      <c r="G708" s="14"/>
      <c r="H708" s="2"/>
    </row>
    <row r="709" spans="1:9">
      <c r="A709" s="150" t="s">
        <v>4</v>
      </c>
      <c r="B709" s="21" t="s">
        <v>212</v>
      </c>
      <c r="E709" s="28"/>
      <c r="F709" s="14"/>
      <c r="G709" s="14"/>
      <c r="H709" s="2"/>
    </row>
    <row r="710" spans="1:9">
      <c r="A710" s="12" t="s">
        <v>456</v>
      </c>
      <c r="B710" s="9" t="s">
        <v>457</v>
      </c>
      <c r="C710" s="223">
        <v>15694.214876033058</v>
      </c>
      <c r="D710" s="26">
        <v>18990</v>
      </c>
      <c r="E710" s="28">
        <f>IF((C710*((21/100)+1))/24.5&lt;1.3,ROUND(((C710*((21/100)+1))/24.5),2),IF((C710*((21/100)+1))/24.5&lt;21.74,ROUND(((C710*((21/100)+1))/24.5),1),IF((C710*((21/100)+1))/24.5&lt;43.48,MROUND(((C710*((21/100)+1))/24.5),0.5),IF(VALUE(RIGHT(ROUND(((C710*((21/100)+1))/24.5),0),1))=1,ROUND(((C710*((21/100)+1))/24.5),0)-2,IF(VALUE(RIGHT(ROUND(((C710*((21/100)+1))/24.5),0),1))=2,ROUND(((C710*((21/100)+1))/24.5),0)-3,IF(VALUE(RIGHT(ROUND(((C710*((21/100)+1))/24.5),0),1))=3,ROUND(((C710*((21/100)+1))/24.5),0)+2,IF(VALUE(RIGHT(ROUND(((C710*((21/100)+1))/24.5),0),1))=4,ROUND(((C710*((21/100)+1))/24.5),0)+1,IF(VALUE(RIGHT(ROUND(((C710*((21/100)+1))/24.5),0),1))=5,ROUND(((C710*((21/100)+1))/24.5),0),IF(VALUE(RIGHT(ROUND(((C710*((21/100)+1))/24.5),0),1))=6,ROUND(((C710*((21/100)+1))/24.5),0)-1,IF(VALUE(RIGHT(ROUND(((C710*((21/100)+1))/24.5),0),1))=7,ROUND(((C710*((21/100)+1))/24.5),0)+1,IF(VALUE(RIGHT(ROUND(((C710*((21/100)+1))/24.5),0),1))=8,ROUND(((C710*((21/100)+1))/24.5),0),IF(VALUE(RIGHT(ROUND(((C710*((21/100)+1))/24.5),0),1))=9,ROUND(((C710*((21/100)+1))/24.5),0),ROUND(((C710*((21/100)+1))/24.5),0)-1))))))))))))</f>
        <v>775</v>
      </c>
      <c r="F710" s="2" t="s">
        <v>5</v>
      </c>
      <c r="G710" s="14">
        <v>8590729052395</v>
      </c>
      <c r="H710" s="2"/>
      <c r="I710" s="193">
        <v>1</v>
      </c>
    </row>
    <row r="711" spans="1:9">
      <c r="A711" s="12" t="s">
        <v>458</v>
      </c>
      <c r="B711" s="9" t="s">
        <v>459</v>
      </c>
      <c r="C711" s="223">
        <v>16520.661157024795</v>
      </c>
      <c r="D711" s="26">
        <v>19990</v>
      </c>
      <c r="E711" s="28">
        <f>IF((C711*((21/100)+1))/24.5&lt;1.3,ROUND(((C711*((21/100)+1))/24.5),2),IF((C711*((21/100)+1))/24.5&lt;21.74,ROUND(((C711*((21/100)+1))/24.5),1),IF((C711*((21/100)+1))/24.5&lt;43.48,MROUND(((C711*((21/100)+1))/24.5),0.5),IF(VALUE(RIGHT(ROUND(((C711*((21/100)+1))/24.5),0),1))=1,ROUND(((C711*((21/100)+1))/24.5),0)-2,IF(VALUE(RIGHT(ROUND(((C711*((21/100)+1))/24.5),0),1))=2,ROUND(((C711*((21/100)+1))/24.5),0)-3,IF(VALUE(RIGHT(ROUND(((C711*((21/100)+1))/24.5),0),1))=3,ROUND(((C711*((21/100)+1))/24.5),0)+2,IF(VALUE(RIGHT(ROUND(((C711*((21/100)+1))/24.5),0),1))=4,ROUND(((C711*((21/100)+1))/24.5),0)+1,IF(VALUE(RIGHT(ROUND(((C711*((21/100)+1))/24.5),0),1))=5,ROUND(((C711*((21/100)+1))/24.5),0),IF(VALUE(RIGHT(ROUND(((C711*((21/100)+1))/24.5),0),1))=6,ROUND(((C711*((21/100)+1))/24.5),0)-1,IF(VALUE(RIGHT(ROUND(((C711*((21/100)+1))/24.5),0),1))=7,ROUND(((C711*((21/100)+1))/24.5),0)+1,IF(VALUE(RIGHT(ROUND(((C711*((21/100)+1))/24.5),0),1))=8,ROUND(((C711*((21/100)+1))/24.5),0),IF(VALUE(RIGHT(ROUND(((C711*((21/100)+1))/24.5),0),1))=9,ROUND(((C711*((21/100)+1))/24.5),0),ROUND(((C711*((21/100)+1))/24.5),0)-1))))))))))))</f>
        <v>815</v>
      </c>
      <c r="F711" s="2" t="s">
        <v>5</v>
      </c>
      <c r="G711" s="14">
        <v>8590729055907</v>
      </c>
      <c r="H711" s="2"/>
      <c r="I711" s="193">
        <v>1</v>
      </c>
    </row>
    <row r="712" spans="1:9">
      <c r="A712" s="12" t="s">
        <v>460</v>
      </c>
      <c r="B712" s="9" t="s">
        <v>461</v>
      </c>
      <c r="C712" s="223">
        <v>15694.214876033058</v>
      </c>
      <c r="D712" s="26">
        <v>18990</v>
      </c>
      <c r="E712" s="28">
        <f>IF((C712*((21/100)+1))/24.5&lt;1.3,ROUND(((C712*((21/100)+1))/24.5),2),IF((C712*((21/100)+1))/24.5&lt;21.74,ROUND(((C712*((21/100)+1))/24.5),1),IF((C712*((21/100)+1))/24.5&lt;43.48,MROUND(((C712*((21/100)+1))/24.5),0.5),IF(VALUE(RIGHT(ROUND(((C712*((21/100)+1))/24.5),0),1))=1,ROUND(((C712*((21/100)+1))/24.5),0)-2,IF(VALUE(RIGHT(ROUND(((C712*((21/100)+1))/24.5),0),1))=2,ROUND(((C712*((21/100)+1))/24.5),0)-3,IF(VALUE(RIGHT(ROUND(((C712*((21/100)+1))/24.5),0),1))=3,ROUND(((C712*((21/100)+1))/24.5),0)+2,IF(VALUE(RIGHT(ROUND(((C712*((21/100)+1))/24.5),0),1))=4,ROUND(((C712*((21/100)+1))/24.5),0)+1,IF(VALUE(RIGHT(ROUND(((C712*((21/100)+1))/24.5),0),1))=5,ROUND(((C712*((21/100)+1))/24.5),0),IF(VALUE(RIGHT(ROUND(((C712*((21/100)+1))/24.5),0),1))=6,ROUND(((C712*((21/100)+1))/24.5),0)-1,IF(VALUE(RIGHT(ROUND(((C712*((21/100)+1))/24.5),0),1))=7,ROUND(((C712*((21/100)+1))/24.5),0)+1,IF(VALUE(RIGHT(ROUND(((C712*((21/100)+1))/24.5),0),1))=8,ROUND(((C712*((21/100)+1))/24.5),0),IF(VALUE(RIGHT(ROUND(((C712*((21/100)+1))/24.5),0),1))=9,ROUND(((C712*((21/100)+1))/24.5),0),ROUND(((C712*((21/100)+1))/24.5),0)-1))))))))))))</f>
        <v>775</v>
      </c>
      <c r="F712" s="2" t="s">
        <v>5</v>
      </c>
      <c r="G712" s="14">
        <v>8590729085379</v>
      </c>
      <c r="H712" s="2"/>
      <c r="I712" s="193">
        <v>1</v>
      </c>
    </row>
    <row r="713" spans="1:9">
      <c r="A713" s="12" t="s">
        <v>462</v>
      </c>
      <c r="B713" s="9" t="s">
        <v>463</v>
      </c>
      <c r="C713" s="223">
        <v>17347.10743801653</v>
      </c>
      <c r="D713" s="26">
        <v>20990</v>
      </c>
      <c r="E713" s="28">
        <f>IF((C713*((21/100)+1))/24.5&lt;1.3,ROUND(((C713*((21/100)+1))/24.5),2),IF((C713*((21/100)+1))/24.5&lt;21.74,ROUND(((C713*((21/100)+1))/24.5),1),IF((C713*((21/100)+1))/24.5&lt;43.48,MROUND(((C713*((21/100)+1))/24.5),0.5),IF(VALUE(RIGHT(ROUND(((C713*((21/100)+1))/24.5),0),1))=1,ROUND(((C713*((21/100)+1))/24.5),0)-2,IF(VALUE(RIGHT(ROUND(((C713*((21/100)+1))/24.5),0),1))=2,ROUND(((C713*((21/100)+1))/24.5),0)-3,IF(VALUE(RIGHT(ROUND(((C713*((21/100)+1))/24.5),0),1))=3,ROUND(((C713*((21/100)+1))/24.5),0)+2,IF(VALUE(RIGHT(ROUND(((C713*((21/100)+1))/24.5),0),1))=4,ROUND(((C713*((21/100)+1))/24.5),0)+1,IF(VALUE(RIGHT(ROUND(((C713*((21/100)+1))/24.5),0),1))=5,ROUND(((C713*((21/100)+1))/24.5),0),IF(VALUE(RIGHT(ROUND(((C713*((21/100)+1))/24.5),0),1))=6,ROUND(((C713*((21/100)+1))/24.5),0)-1,IF(VALUE(RIGHT(ROUND(((C713*((21/100)+1))/24.5),0),1))=7,ROUND(((C713*((21/100)+1))/24.5),0)+1,IF(VALUE(RIGHT(ROUND(((C713*((21/100)+1))/24.5),0),1))=8,ROUND(((C713*((21/100)+1))/24.5),0),IF(VALUE(RIGHT(ROUND(((C713*((21/100)+1))/24.5),0),1))=9,ROUND(((C713*((21/100)+1))/24.5),0),ROUND(((C713*((21/100)+1))/24.5),0)-1))))))))))))</f>
        <v>858</v>
      </c>
      <c r="F713" s="2" t="s">
        <v>5</v>
      </c>
      <c r="G713" s="14">
        <v>8590729085355</v>
      </c>
      <c r="H713" s="2"/>
      <c r="I713" s="193">
        <v>1</v>
      </c>
    </row>
    <row r="714" spans="1:9">
      <c r="A714" s="12" t="s">
        <v>464</v>
      </c>
      <c r="B714" s="9" t="s">
        <v>465</v>
      </c>
      <c r="C714" s="223">
        <v>18173.553719008265</v>
      </c>
      <c r="D714" s="26">
        <v>21990</v>
      </c>
      <c r="E714" s="28">
        <f>IF((C714*((21/100)+1))/24.5&lt;1.3,ROUND(((C714*((21/100)+1))/24.5),2),IF((C714*((21/100)+1))/24.5&lt;21.74,ROUND(((C714*((21/100)+1))/24.5),1),IF((C714*((21/100)+1))/24.5&lt;43.48,MROUND(((C714*((21/100)+1))/24.5),0.5),IF(VALUE(RIGHT(ROUND(((C714*((21/100)+1))/24.5),0),1))=1,ROUND(((C714*((21/100)+1))/24.5),0)-2,IF(VALUE(RIGHT(ROUND(((C714*((21/100)+1))/24.5),0),1))=2,ROUND(((C714*((21/100)+1))/24.5),0)-3,IF(VALUE(RIGHT(ROUND(((C714*((21/100)+1))/24.5),0),1))=3,ROUND(((C714*((21/100)+1))/24.5),0)+2,IF(VALUE(RIGHT(ROUND(((C714*((21/100)+1))/24.5),0),1))=4,ROUND(((C714*((21/100)+1))/24.5),0)+1,IF(VALUE(RIGHT(ROUND(((C714*((21/100)+1))/24.5),0),1))=5,ROUND(((C714*((21/100)+1))/24.5),0),IF(VALUE(RIGHT(ROUND(((C714*((21/100)+1))/24.5),0),1))=6,ROUND(((C714*((21/100)+1))/24.5),0)-1,IF(VALUE(RIGHT(ROUND(((C714*((21/100)+1))/24.5),0),1))=7,ROUND(((C714*((21/100)+1))/24.5),0)+1,IF(VALUE(RIGHT(ROUND(((C714*((21/100)+1))/24.5),0),1))=8,ROUND(((C714*((21/100)+1))/24.5),0),IF(VALUE(RIGHT(ROUND(((C714*((21/100)+1))/24.5),0),1))=9,ROUND(((C714*((21/100)+1))/24.5),0),ROUND(((C714*((21/100)+1))/24.5),0)-1))))))))))))</f>
        <v>898</v>
      </c>
      <c r="F714" s="2" t="s">
        <v>5</v>
      </c>
      <c r="G714" s="14">
        <v>8590729085362</v>
      </c>
      <c r="H714" s="2"/>
      <c r="I714" s="193">
        <v>1</v>
      </c>
    </row>
    <row r="715" spans="1:9">
      <c r="A715" s="150" t="s">
        <v>4</v>
      </c>
      <c r="B715" s="21" t="s">
        <v>466</v>
      </c>
      <c r="E715" s="28"/>
      <c r="F715" s="7"/>
      <c r="H715" s="2"/>
    </row>
    <row r="716" spans="1:9">
      <c r="A716" s="12" t="s">
        <v>467</v>
      </c>
      <c r="B716" s="9" t="s">
        <v>468</v>
      </c>
      <c r="C716" s="223">
        <v>19000</v>
      </c>
      <c r="D716" s="26">
        <v>22990</v>
      </c>
      <c r="E716" s="28">
        <f>IF((C716*((21/100)+1))/24.5&lt;1.3,ROUND(((C716*((21/100)+1))/24.5),2),IF((C716*((21/100)+1))/24.5&lt;21.74,ROUND(((C716*((21/100)+1))/24.5),1),IF((C716*((21/100)+1))/24.5&lt;43.48,MROUND(((C716*((21/100)+1))/24.5),0.5),IF(VALUE(RIGHT(ROUND(((C716*((21/100)+1))/24.5),0),1))=1,ROUND(((C716*((21/100)+1))/24.5),0)-2,IF(VALUE(RIGHT(ROUND(((C716*((21/100)+1))/24.5),0),1))=2,ROUND(((C716*((21/100)+1))/24.5),0)-3,IF(VALUE(RIGHT(ROUND(((C716*((21/100)+1))/24.5),0),1))=3,ROUND(((C716*((21/100)+1))/24.5),0)+2,IF(VALUE(RIGHT(ROUND(((C716*((21/100)+1))/24.5),0),1))=4,ROUND(((C716*((21/100)+1))/24.5),0)+1,IF(VALUE(RIGHT(ROUND(((C716*((21/100)+1))/24.5),0),1))=5,ROUND(((C716*((21/100)+1))/24.5),0),IF(VALUE(RIGHT(ROUND(((C716*((21/100)+1))/24.5),0),1))=6,ROUND(((C716*((21/100)+1))/24.5),0)-1,IF(VALUE(RIGHT(ROUND(((C716*((21/100)+1))/24.5),0),1))=7,ROUND(((C716*((21/100)+1))/24.5),0)+1,IF(VALUE(RIGHT(ROUND(((C716*((21/100)+1))/24.5),0),1))=8,ROUND(((C716*((21/100)+1))/24.5),0),IF(VALUE(RIGHT(ROUND(((C716*((21/100)+1))/24.5),0),1))=9,ROUND(((C716*((21/100)+1))/24.5),0),ROUND(((C716*((21/100)+1))/24.5),0)-1))))))))))))</f>
        <v>938</v>
      </c>
      <c r="F716" s="2" t="s">
        <v>5</v>
      </c>
      <c r="G716" s="14">
        <v>8590729052425</v>
      </c>
      <c r="H716" s="2"/>
      <c r="I716" s="193">
        <v>1</v>
      </c>
    </row>
    <row r="717" spans="1:9">
      <c r="A717" s="12" t="s">
        <v>469</v>
      </c>
      <c r="B717" s="9" t="s">
        <v>470</v>
      </c>
      <c r="C717" s="223">
        <v>19826.446280991735</v>
      </c>
      <c r="D717" s="26">
        <v>23990</v>
      </c>
      <c r="E717" s="28">
        <f>IF((C717*((21/100)+1))/24.5&lt;1.3,ROUND(((C717*((21/100)+1))/24.5),2),IF((C717*((21/100)+1))/24.5&lt;21.74,ROUND(((C717*((21/100)+1))/24.5),1),IF((C717*((21/100)+1))/24.5&lt;43.48,MROUND(((C717*((21/100)+1))/24.5),0.5),IF(VALUE(RIGHT(ROUND(((C717*((21/100)+1))/24.5),0),1))=1,ROUND(((C717*((21/100)+1))/24.5),0)-2,IF(VALUE(RIGHT(ROUND(((C717*((21/100)+1))/24.5),0),1))=2,ROUND(((C717*((21/100)+1))/24.5),0)-3,IF(VALUE(RIGHT(ROUND(((C717*((21/100)+1))/24.5),0),1))=3,ROUND(((C717*((21/100)+1))/24.5),0)+2,IF(VALUE(RIGHT(ROUND(((C717*((21/100)+1))/24.5),0),1))=4,ROUND(((C717*((21/100)+1))/24.5),0)+1,IF(VALUE(RIGHT(ROUND(((C717*((21/100)+1))/24.5),0),1))=5,ROUND(((C717*((21/100)+1))/24.5),0),IF(VALUE(RIGHT(ROUND(((C717*((21/100)+1))/24.5),0),1))=6,ROUND(((C717*((21/100)+1))/24.5),0)-1,IF(VALUE(RIGHT(ROUND(((C717*((21/100)+1))/24.5),0),1))=7,ROUND(((C717*((21/100)+1))/24.5),0)+1,IF(VALUE(RIGHT(ROUND(((C717*((21/100)+1))/24.5),0),1))=8,ROUND(((C717*((21/100)+1))/24.5),0),IF(VALUE(RIGHT(ROUND(((C717*((21/100)+1))/24.5),0),1))=9,ROUND(((C717*((21/100)+1))/24.5),0),ROUND(((C717*((21/100)+1))/24.5),0)-1))))))))))))</f>
        <v>979</v>
      </c>
      <c r="F717" s="2" t="s">
        <v>5</v>
      </c>
      <c r="G717" s="14">
        <v>8590729085386</v>
      </c>
      <c r="H717" s="2"/>
      <c r="I717" s="193">
        <v>1</v>
      </c>
    </row>
    <row r="718" spans="1:9">
      <c r="A718" s="150" t="s">
        <v>4</v>
      </c>
      <c r="B718" s="21" t="s">
        <v>221</v>
      </c>
      <c r="E718" s="28"/>
      <c r="F718" s="22"/>
      <c r="G718" s="22"/>
      <c r="H718" s="2"/>
    </row>
    <row r="719" spans="1:9">
      <c r="A719" s="12" t="s">
        <v>471</v>
      </c>
      <c r="B719" s="9" t="s">
        <v>472</v>
      </c>
      <c r="C719" s="223">
        <v>16520.661157024795</v>
      </c>
      <c r="D719" s="26">
        <v>19990</v>
      </c>
      <c r="E719" s="28">
        <f>IF((C719*((21/100)+1))/24.5&lt;1.3,ROUND(((C719*((21/100)+1))/24.5),2),IF((C719*((21/100)+1))/24.5&lt;21.74,ROUND(((C719*((21/100)+1))/24.5),1),IF((C719*((21/100)+1))/24.5&lt;43.48,MROUND(((C719*((21/100)+1))/24.5),0.5),IF(VALUE(RIGHT(ROUND(((C719*((21/100)+1))/24.5),0),1))=1,ROUND(((C719*((21/100)+1))/24.5),0)-2,IF(VALUE(RIGHT(ROUND(((C719*((21/100)+1))/24.5),0),1))=2,ROUND(((C719*((21/100)+1))/24.5),0)-3,IF(VALUE(RIGHT(ROUND(((C719*((21/100)+1))/24.5),0),1))=3,ROUND(((C719*((21/100)+1))/24.5),0)+2,IF(VALUE(RIGHT(ROUND(((C719*((21/100)+1))/24.5),0),1))=4,ROUND(((C719*((21/100)+1))/24.5),0)+1,IF(VALUE(RIGHT(ROUND(((C719*((21/100)+1))/24.5),0),1))=5,ROUND(((C719*((21/100)+1))/24.5),0),IF(VALUE(RIGHT(ROUND(((C719*((21/100)+1))/24.5),0),1))=6,ROUND(((C719*((21/100)+1))/24.5),0)-1,IF(VALUE(RIGHT(ROUND(((C719*((21/100)+1))/24.5),0),1))=7,ROUND(((C719*((21/100)+1))/24.5),0)+1,IF(VALUE(RIGHT(ROUND(((C719*((21/100)+1))/24.5),0),1))=8,ROUND(((C719*((21/100)+1))/24.5),0),IF(VALUE(RIGHT(ROUND(((C719*((21/100)+1))/24.5),0),1))=9,ROUND(((C719*((21/100)+1))/24.5),0),ROUND(((C719*((21/100)+1))/24.5),0)-1))))))))))))</f>
        <v>815</v>
      </c>
      <c r="F719" s="2" t="s">
        <v>5</v>
      </c>
      <c r="G719" s="14">
        <v>8590729052432</v>
      </c>
      <c r="H719" s="2"/>
      <c r="I719" s="193">
        <v>1</v>
      </c>
    </row>
    <row r="720" spans="1:9">
      <c r="A720" s="150" t="s">
        <v>4</v>
      </c>
      <c r="B720" s="21" t="s">
        <v>473</v>
      </c>
      <c r="E720" s="28"/>
      <c r="F720" s="7"/>
      <c r="H720" s="2"/>
    </row>
    <row r="721" spans="1:9">
      <c r="A721" s="83" t="s">
        <v>474</v>
      </c>
      <c r="B721" s="51" t="s">
        <v>475</v>
      </c>
      <c r="C721" s="225">
        <v>11975.206611570249</v>
      </c>
      <c r="D721" s="52">
        <v>14490</v>
      </c>
      <c r="E721" s="53">
        <f>IF((C721*((21/100)+1))/24.5&lt;1.3,ROUND(((C721*((21/100)+1))/24.5),2),IF((C721*((21/100)+1))/24.5&lt;21.74,ROUND(((C721*((21/100)+1))/24.5),1),IF((C721*((21/100)+1))/24.5&lt;43.48,MROUND(((C721*((21/100)+1))/24.5),0.5),IF(VALUE(RIGHT(ROUND(((C721*((21/100)+1))/24.5),0),1))=1,ROUND(((C721*((21/100)+1))/24.5),0)-2,IF(VALUE(RIGHT(ROUND(((C721*((21/100)+1))/24.5),0),1))=2,ROUND(((C721*((21/100)+1))/24.5),0)-3,IF(VALUE(RIGHT(ROUND(((C721*((21/100)+1))/24.5),0),1))=3,ROUND(((C721*((21/100)+1))/24.5),0)+2,IF(VALUE(RIGHT(ROUND(((C721*((21/100)+1))/24.5),0),1))=4,ROUND(((C721*((21/100)+1))/24.5),0)+1,IF(VALUE(RIGHT(ROUND(((C721*((21/100)+1))/24.5),0),1))=5,ROUND(((C721*((21/100)+1))/24.5),0),IF(VALUE(RIGHT(ROUND(((C721*((21/100)+1))/24.5),0),1))=6,ROUND(((C721*((21/100)+1))/24.5),0)-1,IF(VALUE(RIGHT(ROUND(((C721*((21/100)+1))/24.5),0),1))=7,ROUND(((C721*((21/100)+1))/24.5),0)+1,IF(VALUE(RIGHT(ROUND(((C721*((21/100)+1))/24.5),0),1))=8,ROUND(((C721*((21/100)+1))/24.5),0),IF(VALUE(RIGHT(ROUND(((C721*((21/100)+1))/24.5),0),1))=9,ROUND(((C721*((21/100)+1))/24.5),0),ROUND(((C721*((21/100)+1))/24.5),0)-1))))))))))))</f>
        <v>589</v>
      </c>
      <c r="F721" s="54" t="s">
        <v>5</v>
      </c>
      <c r="G721" s="55">
        <v>8590729052555</v>
      </c>
      <c r="H721" s="54"/>
      <c r="I721" s="196">
        <v>1</v>
      </c>
    </row>
    <row r="722" spans="1:9">
      <c r="A722" s="12" t="s">
        <v>476</v>
      </c>
      <c r="B722" s="9" t="s">
        <v>477</v>
      </c>
      <c r="C722" s="223">
        <v>12388.429752066117</v>
      </c>
      <c r="D722" s="26">
        <v>14990</v>
      </c>
      <c r="E722" s="28">
        <f>IF((C722*((21/100)+1))/24.5&lt;1.3,ROUND(((C722*((21/100)+1))/24.5),2),IF((C722*((21/100)+1))/24.5&lt;21.74,ROUND(((C722*((21/100)+1))/24.5),1),IF((C722*((21/100)+1))/24.5&lt;43.48,MROUND(((C722*((21/100)+1))/24.5),0.5),IF(VALUE(RIGHT(ROUND(((C722*((21/100)+1))/24.5),0),1))=1,ROUND(((C722*((21/100)+1))/24.5),0)-2,IF(VALUE(RIGHT(ROUND(((C722*((21/100)+1))/24.5),0),1))=2,ROUND(((C722*((21/100)+1))/24.5),0)-3,IF(VALUE(RIGHT(ROUND(((C722*((21/100)+1))/24.5),0),1))=3,ROUND(((C722*((21/100)+1))/24.5),0)+2,IF(VALUE(RIGHT(ROUND(((C722*((21/100)+1))/24.5),0),1))=4,ROUND(((C722*((21/100)+1))/24.5),0)+1,IF(VALUE(RIGHT(ROUND(((C722*((21/100)+1))/24.5),0),1))=5,ROUND(((C722*((21/100)+1))/24.5),0),IF(VALUE(RIGHT(ROUND(((C722*((21/100)+1))/24.5),0),1))=6,ROUND(((C722*((21/100)+1))/24.5),0)-1,IF(VALUE(RIGHT(ROUND(((C722*((21/100)+1))/24.5),0),1))=7,ROUND(((C722*((21/100)+1))/24.5),0)+1,IF(VALUE(RIGHT(ROUND(((C722*((21/100)+1))/24.5),0),1))=8,ROUND(((C722*((21/100)+1))/24.5),0),IF(VALUE(RIGHT(ROUND(((C722*((21/100)+1))/24.5),0),1))=9,ROUND(((C722*((21/100)+1))/24.5),0),ROUND(((C722*((21/100)+1))/24.5),0)-1))))))))))))</f>
        <v>609</v>
      </c>
      <c r="F722" s="2" t="s">
        <v>5</v>
      </c>
      <c r="G722" s="14">
        <v>8590729052562</v>
      </c>
      <c r="H722" s="2"/>
      <c r="I722" s="193">
        <v>1</v>
      </c>
    </row>
    <row r="723" spans="1:9">
      <c r="A723" s="150" t="s">
        <v>4</v>
      </c>
      <c r="B723" s="21" t="s">
        <v>478</v>
      </c>
      <c r="E723" s="28"/>
      <c r="F723" s="7"/>
      <c r="H723" s="2"/>
    </row>
    <row r="724" spans="1:9">
      <c r="A724" s="12" t="s">
        <v>479</v>
      </c>
      <c r="B724" s="9" t="s">
        <v>480</v>
      </c>
      <c r="C724" s="223">
        <v>11561.98347107438</v>
      </c>
      <c r="D724" s="26">
        <v>13990</v>
      </c>
      <c r="E724" s="28">
        <f>IF((C724*((21/100)+1))/24.5&lt;1.3,ROUND(((C724*((21/100)+1))/24.5),2),IF((C724*((21/100)+1))/24.5&lt;21.74,ROUND(((C724*((21/100)+1))/24.5),1),IF((C724*((21/100)+1))/24.5&lt;43.48,MROUND(((C724*((21/100)+1))/24.5),0.5),IF(VALUE(RIGHT(ROUND(((C724*((21/100)+1))/24.5),0),1))=1,ROUND(((C724*((21/100)+1))/24.5),0)-2,IF(VALUE(RIGHT(ROUND(((C724*((21/100)+1))/24.5),0),1))=2,ROUND(((C724*((21/100)+1))/24.5),0)-3,IF(VALUE(RIGHT(ROUND(((C724*((21/100)+1))/24.5),0),1))=3,ROUND(((C724*((21/100)+1))/24.5),0)+2,IF(VALUE(RIGHT(ROUND(((C724*((21/100)+1))/24.5),0),1))=4,ROUND(((C724*((21/100)+1))/24.5),0)+1,IF(VALUE(RIGHT(ROUND(((C724*((21/100)+1))/24.5),0),1))=5,ROUND(((C724*((21/100)+1))/24.5),0),IF(VALUE(RIGHT(ROUND(((C724*((21/100)+1))/24.5),0),1))=6,ROUND(((C724*((21/100)+1))/24.5),0)-1,IF(VALUE(RIGHT(ROUND(((C724*((21/100)+1))/24.5),0),1))=7,ROUND(((C724*((21/100)+1))/24.5),0)+1,IF(VALUE(RIGHT(ROUND(((C724*((21/100)+1))/24.5),0),1))=8,ROUND(((C724*((21/100)+1))/24.5),0),IF(VALUE(RIGHT(ROUND(((C724*((21/100)+1))/24.5),0),1))=9,ROUND(((C724*((21/100)+1))/24.5),0),ROUND(((C724*((21/100)+1))/24.5),0)-1))))))))))))</f>
        <v>569</v>
      </c>
      <c r="F724" s="2" t="s">
        <v>5</v>
      </c>
      <c r="G724" s="14">
        <v>8590729052487</v>
      </c>
      <c r="H724" s="2"/>
      <c r="I724" s="193">
        <v>1</v>
      </c>
    </row>
    <row r="725" spans="1:9">
      <c r="A725" s="12" t="s">
        <v>481</v>
      </c>
      <c r="B725" s="9" t="s">
        <v>482</v>
      </c>
      <c r="C725" s="223">
        <v>11975.206611570249</v>
      </c>
      <c r="D725" s="26">
        <v>14490</v>
      </c>
      <c r="E725" s="28">
        <f>IF((C725*((21/100)+1))/24.5&lt;1.3,ROUND(((C725*((21/100)+1))/24.5),2),IF((C725*((21/100)+1))/24.5&lt;21.74,ROUND(((C725*((21/100)+1))/24.5),1),IF((C725*((21/100)+1))/24.5&lt;43.48,MROUND(((C725*((21/100)+1))/24.5),0.5),IF(VALUE(RIGHT(ROUND(((C725*((21/100)+1))/24.5),0),1))=1,ROUND(((C725*((21/100)+1))/24.5),0)-2,IF(VALUE(RIGHT(ROUND(((C725*((21/100)+1))/24.5),0),1))=2,ROUND(((C725*((21/100)+1))/24.5),0)-3,IF(VALUE(RIGHT(ROUND(((C725*((21/100)+1))/24.5),0),1))=3,ROUND(((C725*((21/100)+1))/24.5),0)+2,IF(VALUE(RIGHT(ROUND(((C725*((21/100)+1))/24.5),0),1))=4,ROUND(((C725*((21/100)+1))/24.5),0)+1,IF(VALUE(RIGHT(ROUND(((C725*((21/100)+1))/24.5),0),1))=5,ROUND(((C725*((21/100)+1))/24.5),0),IF(VALUE(RIGHT(ROUND(((C725*((21/100)+1))/24.5),0),1))=6,ROUND(((C725*((21/100)+1))/24.5),0)-1,IF(VALUE(RIGHT(ROUND(((C725*((21/100)+1))/24.5),0),1))=7,ROUND(((C725*((21/100)+1))/24.5),0)+1,IF(VALUE(RIGHT(ROUND(((C725*((21/100)+1))/24.5),0),1))=8,ROUND(((C725*((21/100)+1))/24.5),0),IF(VALUE(RIGHT(ROUND(((C725*((21/100)+1))/24.5),0),1))=9,ROUND(((C725*((21/100)+1))/24.5),0),ROUND(((C725*((21/100)+1))/24.5),0)-1))))))))))))</f>
        <v>589</v>
      </c>
      <c r="F725" s="2" t="s">
        <v>5</v>
      </c>
      <c r="G725" s="14">
        <v>8590729052494</v>
      </c>
      <c r="H725" s="2"/>
      <c r="I725" s="193">
        <v>1</v>
      </c>
    </row>
    <row r="726" spans="1:9">
      <c r="A726" s="12" t="s">
        <v>483</v>
      </c>
      <c r="B726" s="9" t="s">
        <v>484</v>
      </c>
      <c r="C726" s="223">
        <v>12388.429752066117</v>
      </c>
      <c r="D726" s="26">
        <v>14990</v>
      </c>
      <c r="E726" s="28">
        <f>IF((C726*((21/100)+1))/24.5&lt;1.3,ROUND(((C726*((21/100)+1))/24.5),2),IF((C726*((21/100)+1))/24.5&lt;21.74,ROUND(((C726*((21/100)+1))/24.5),1),IF((C726*((21/100)+1))/24.5&lt;43.48,MROUND(((C726*((21/100)+1))/24.5),0.5),IF(VALUE(RIGHT(ROUND(((C726*((21/100)+1))/24.5),0),1))=1,ROUND(((C726*((21/100)+1))/24.5),0)-2,IF(VALUE(RIGHT(ROUND(((C726*((21/100)+1))/24.5),0),1))=2,ROUND(((C726*((21/100)+1))/24.5),0)-3,IF(VALUE(RIGHT(ROUND(((C726*((21/100)+1))/24.5),0),1))=3,ROUND(((C726*((21/100)+1))/24.5),0)+2,IF(VALUE(RIGHT(ROUND(((C726*((21/100)+1))/24.5),0),1))=4,ROUND(((C726*((21/100)+1))/24.5),0)+1,IF(VALUE(RIGHT(ROUND(((C726*((21/100)+1))/24.5),0),1))=5,ROUND(((C726*((21/100)+1))/24.5),0),IF(VALUE(RIGHT(ROUND(((C726*((21/100)+1))/24.5),0),1))=6,ROUND(((C726*((21/100)+1))/24.5),0)-1,IF(VALUE(RIGHT(ROUND(((C726*((21/100)+1))/24.5),0),1))=7,ROUND(((C726*((21/100)+1))/24.5),0)+1,IF(VALUE(RIGHT(ROUND(((C726*((21/100)+1))/24.5),0),1))=8,ROUND(((C726*((21/100)+1))/24.5),0),IF(VALUE(RIGHT(ROUND(((C726*((21/100)+1))/24.5),0),1))=9,ROUND(((C726*((21/100)+1))/24.5),0),ROUND(((C726*((21/100)+1))/24.5),0)-1))))))))))))</f>
        <v>609</v>
      </c>
      <c r="F726" s="2" t="s">
        <v>5</v>
      </c>
      <c r="G726" s="14">
        <v>8590729052500</v>
      </c>
      <c r="H726" s="2"/>
      <c r="I726" s="193">
        <v>1</v>
      </c>
    </row>
    <row r="727" spans="1:9">
      <c r="A727" s="12" t="s">
        <v>485</v>
      </c>
      <c r="B727" s="9" t="s">
        <v>486</v>
      </c>
      <c r="C727" s="223">
        <v>12801.652892561984</v>
      </c>
      <c r="D727" s="26">
        <v>15490</v>
      </c>
      <c r="E727" s="28">
        <f>IF((C727*((21/100)+1))/24.5&lt;1.3,ROUND(((C727*((21/100)+1))/24.5),2),IF((C727*((21/100)+1))/24.5&lt;21.74,ROUND(((C727*((21/100)+1))/24.5),1),IF((C727*((21/100)+1))/24.5&lt;43.48,MROUND(((C727*((21/100)+1))/24.5),0.5),IF(VALUE(RIGHT(ROUND(((C727*((21/100)+1))/24.5),0),1))=1,ROUND(((C727*((21/100)+1))/24.5),0)-2,IF(VALUE(RIGHT(ROUND(((C727*((21/100)+1))/24.5),0),1))=2,ROUND(((C727*((21/100)+1))/24.5),0)-3,IF(VALUE(RIGHT(ROUND(((C727*((21/100)+1))/24.5),0),1))=3,ROUND(((C727*((21/100)+1))/24.5),0)+2,IF(VALUE(RIGHT(ROUND(((C727*((21/100)+1))/24.5),0),1))=4,ROUND(((C727*((21/100)+1))/24.5),0)+1,IF(VALUE(RIGHT(ROUND(((C727*((21/100)+1))/24.5),0),1))=5,ROUND(((C727*((21/100)+1))/24.5),0),IF(VALUE(RIGHT(ROUND(((C727*((21/100)+1))/24.5),0),1))=6,ROUND(((C727*((21/100)+1))/24.5),0)-1,IF(VALUE(RIGHT(ROUND(((C727*((21/100)+1))/24.5),0),1))=7,ROUND(((C727*((21/100)+1))/24.5),0)+1,IF(VALUE(RIGHT(ROUND(((C727*((21/100)+1))/24.5),0),1))=8,ROUND(((C727*((21/100)+1))/24.5),0),IF(VALUE(RIGHT(ROUND(((C727*((21/100)+1))/24.5),0),1))=9,ROUND(((C727*((21/100)+1))/24.5),0),ROUND(((C727*((21/100)+1))/24.5),0)-1))))))))))))</f>
        <v>629</v>
      </c>
      <c r="F727" s="2" t="s">
        <v>5</v>
      </c>
      <c r="G727" s="14">
        <v>8590729052517</v>
      </c>
      <c r="H727" s="2"/>
      <c r="I727" s="193">
        <v>1</v>
      </c>
    </row>
    <row r="728" spans="1:9">
      <c r="A728" s="12" t="s">
        <v>487</v>
      </c>
      <c r="B728" s="9" t="s">
        <v>488</v>
      </c>
      <c r="C728" s="223">
        <v>13214.876033057852</v>
      </c>
      <c r="D728" s="26">
        <v>15990</v>
      </c>
      <c r="E728" s="28">
        <f>IF((C728*((21/100)+1))/24.5&lt;1.3,ROUND(((C728*((21/100)+1))/24.5),2),IF((C728*((21/100)+1))/24.5&lt;21.74,ROUND(((C728*((21/100)+1))/24.5),1),IF((C728*((21/100)+1))/24.5&lt;43.48,MROUND(((C728*((21/100)+1))/24.5),0.5),IF(VALUE(RIGHT(ROUND(((C728*((21/100)+1))/24.5),0),1))=1,ROUND(((C728*((21/100)+1))/24.5),0)-2,IF(VALUE(RIGHT(ROUND(((C728*((21/100)+1))/24.5),0),1))=2,ROUND(((C728*((21/100)+1))/24.5),0)-3,IF(VALUE(RIGHT(ROUND(((C728*((21/100)+1))/24.5),0),1))=3,ROUND(((C728*((21/100)+1))/24.5),0)+2,IF(VALUE(RIGHT(ROUND(((C728*((21/100)+1))/24.5),0),1))=4,ROUND(((C728*((21/100)+1))/24.5),0)+1,IF(VALUE(RIGHT(ROUND(((C728*((21/100)+1))/24.5),0),1))=5,ROUND(((C728*((21/100)+1))/24.5),0),IF(VALUE(RIGHT(ROUND(((C728*((21/100)+1))/24.5),0),1))=6,ROUND(((C728*((21/100)+1))/24.5),0)-1,IF(VALUE(RIGHT(ROUND(((C728*((21/100)+1))/24.5),0),1))=7,ROUND(((C728*((21/100)+1))/24.5),0)+1,IF(VALUE(RIGHT(ROUND(((C728*((21/100)+1))/24.5),0),1))=8,ROUND(((C728*((21/100)+1))/24.5),0),IF(VALUE(RIGHT(ROUND(((C728*((21/100)+1))/24.5),0),1))=9,ROUND(((C728*((21/100)+1))/24.5),0),ROUND(((C728*((21/100)+1))/24.5),0)-1))))))))))))</f>
        <v>655</v>
      </c>
      <c r="F728" s="2" t="s">
        <v>5</v>
      </c>
      <c r="G728" s="14">
        <v>8590729052524</v>
      </c>
      <c r="H728" s="2"/>
      <c r="I728" s="193">
        <v>1</v>
      </c>
    </row>
    <row r="729" spans="1:9">
      <c r="A729" s="150" t="s">
        <v>4</v>
      </c>
      <c r="B729" s="21" t="s">
        <v>259</v>
      </c>
      <c r="E729" s="28"/>
      <c r="F729" s="9"/>
      <c r="H729" s="2"/>
    </row>
    <row r="730" spans="1:9">
      <c r="A730" s="12" t="s">
        <v>489</v>
      </c>
      <c r="B730" s="9" t="s">
        <v>490</v>
      </c>
      <c r="C730" s="223">
        <v>5446.2809917355371</v>
      </c>
      <c r="D730" s="26">
        <v>6590</v>
      </c>
      <c r="E730" s="28">
        <f>IF((C730*((21/100)+1))/24.5&lt;1.3,ROUND(((C730*((21/100)+1))/24.5),2),IF((C730*((21/100)+1))/24.5&lt;21.74,ROUND(((C730*((21/100)+1))/24.5),1),IF((C730*((21/100)+1))/24.5&lt;43.48,MROUND(((C730*((21/100)+1))/24.5),0.5),IF(VALUE(RIGHT(ROUND(((C730*((21/100)+1))/24.5),0),1))=1,ROUND(((C730*((21/100)+1))/24.5),0)-2,IF(VALUE(RIGHT(ROUND(((C730*((21/100)+1))/24.5),0),1))=2,ROUND(((C730*((21/100)+1))/24.5),0)-3,IF(VALUE(RIGHT(ROUND(((C730*((21/100)+1))/24.5),0),1))=3,ROUND(((C730*((21/100)+1))/24.5),0)+2,IF(VALUE(RIGHT(ROUND(((C730*((21/100)+1))/24.5),0),1))=4,ROUND(((C730*((21/100)+1))/24.5),0)+1,IF(VALUE(RIGHT(ROUND(((C730*((21/100)+1))/24.5),0),1))=5,ROUND(((C730*((21/100)+1))/24.5),0),IF(VALUE(RIGHT(ROUND(((C730*((21/100)+1))/24.5),0),1))=6,ROUND(((C730*((21/100)+1))/24.5),0)-1,IF(VALUE(RIGHT(ROUND(((C730*((21/100)+1))/24.5),0),1))=7,ROUND(((C730*((21/100)+1))/24.5),0)+1,IF(VALUE(RIGHT(ROUND(((C730*((21/100)+1))/24.5),0),1))=8,ROUND(((C730*((21/100)+1))/24.5),0),IF(VALUE(RIGHT(ROUND(((C730*((21/100)+1))/24.5),0),1))=9,ROUND(((C730*((21/100)+1))/24.5),0),ROUND(((C730*((21/100)+1))/24.5),0)-1))))))))))))</f>
        <v>269</v>
      </c>
      <c r="F730" s="2" t="s">
        <v>5</v>
      </c>
      <c r="G730" s="14">
        <v>8590729052449</v>
      </c>
      <c r="H730" s="2"/>
      <c r="I730" s="193">
        <v>1</v>
      </c>
    </row>
    <row r="731" spans="1:9">
      <c r="A731" s="12" t="s">
        <v>491</v>
      </c>
      <c r="B731" s="9" t="s">
        <v>492</v>
      </c>
      <c r="C731" s="223">
        <v>5694.2148760330583</v>
      </c>
      <c r="D731" s="26">
        <v>6890</v>
      </c>
      <c r="E731" s="28">
        <f>IF((C731*((21/100)+1))/24.5&lt;1.3,ROUND(((C731*((21/100)+1))/24.5),2),IF((C731*((21/100)+1))/24.5&lt;21.74,ROUND(((C731*((21/100)+1))/24.5),1),IF((C731*((21/100)+1))/24.5&lt;43.48,MROUND(((C731*((21/100)+1))/24.5),0.5),IF(VALUE(RIGHT(ROUND(((C731*((21/100)+1))/24.5),0),1))=1,ROUND(((C731*((21/100)+1))/24.5),0)-2,IF(VALUE(RIGHT(ROUND(((C731*((21/100)+1))/24.5),0),1))=2,ROUND(((C731*((21/100)+1))/24.5),0)-3,IF(VALUE(RIGHT(ROUND(((C731*((21/100)+1))/24.5),0),1))=3,ROUND(((C731*((21/100)+1))/24.5),0)+2,IF(VALUE(RIGHT(ROUND(((C731*((21/100)+1))/24.5),0),1))=4,ROUND(((C731*((21/100)+1))/24.5),0)+1,IF(VALUE(RIGHT(ROUND(((C731*((21/100)+1))/24.5),0),1))=5,ROUND(((C731*((21/100)+1))/24.5),0),IF(VALUE(RIGHT(ROUND(((C731*((21/100)+1))/24.5),0),1))=6,ROUND(((C731*((21/100)+1))/24.5),0)-1,IF(VALUE(RIGHT(ROUND(((C731*((21/100)+1))/24.5),0),1))=7,ROUND(((C731*((21/100)+1))/24.5),0)+1,IF(VALUE(RIGHT(ROUND(((C731*((21/100)+1))/24.5),0),1))=8,ROUND(((C731*((21/100)+1))/24.5),0),IF(VALUE(RIGHT(ROUND(((C731*((21/100)+1))/24.5),0),1))=9,ROUND(((C731*((21/100)+1))/24.5),0),ROUND(((C731*((21/100)+1))/24.5),0)-1))))))))))))</f>
        <v>279</v>
      </c>
      <c r="F731" s="2" t="s">
        <v>5</v>
      </c>
      <c r="G731" s="14">
        <v>8590729052456</v>
      </c>
      <c r="H731" s="2"/>
      <c r="I731" s="193">
        <v>1</v>
      </c>
    </row>
    <row r="732" spans="1:9">
      <c r="A732" s="12" t="s">
        <v>493</v>
      </c>
      <c r="B732" s="9" t="s">
        <v>494</v>
      </c>
      <c r="C732" s="223">
        <v>5942.1487603305786</v>
      </c>
      <c r="D732" s="26">
        <v>7190</v>
      </c>
      <c r="E732" s="28">
        <f>IF((C732*((21/100)+1))/24.5&lt;1.3,ROUND(((C732*((21/100)+1))/24.5),2),IF((C732*((21/100)+1))/24.5&lt;21.74,ROUND(((C732*((21/100)+1))/24.5),1),IF((C732*((21/100)+1))/24.5&lt;43.48,MROUND(((C732*((21/100)+1))/24.5),0.5),IF(VALUE(RIGHT(ROUND(((C732*((21/100)+1))/24.5),0),1))=1,ROUND(((C732*((21/100)+1))/24.5),0)-2,IF(VALUE(RIGHT(ROUND(((C732*((21/100)+1))/24.5),0),1))=2,ROUND(((C732*((21/100)+1))/24.5),0)-3,IF(VALUE(RIGHT(ROUND(((C732*((21/100)+1))/24.5),0),1))=3,ROUND(((C732*((21/100)+1))/24.5),0)+2,IF(VALUE(RIGHT(ROUND(((C732*((21/100)+1))/24.5),0),1))=4,ROUND(((C732*((21/100)+1))/24.5),0)+1,IF(VALUE(RIGHT(ROUND(((C732*((21/100)+1))/24.5),0),1))=5,ROUND(((C732*((21/100)+1))/24.5),0),IF(VALUE(RIGHT(ROUND(((C732*((21/100)+1))/24.5),0),1))=6,ROUND(((C732*((21/100)+1))/24.5),0)-1,IF(VALUE(RIGHT(ROUND(((C732*((21/100)+1))/24.5),0),1))=7,ROUND(((C732*((21/100)+1))/24.5),0)+1,IF(VALUE(RIGHT(ROUND(((C732*((21/100)+1))/24.5),0),1))=8,ROUND(((C732*((21/100)+1))/24.5),0),IF(VALUE(RIGHT(ROUND(((C732*((21/100)+1))/24.5),0),1))=9,ROUND(((C732*((21/100)+1))/24.5),0),ROUND(((C732*((21/100)+1))/24.5),0)-1))))))))))))</f>
        <v>295</v>
      </c>
      <c r="F732" s="2" t="s">
        <v>5</v>
      </c>
      <c r="G732" s="14">
        <v>8590729052463</v>
      </c>
      <c r="H732" s="2"/>
      <c r="I732" s="193">
        <v>1</v>
      </c>
    </row>
    <row r="733" spans="1:9">
      <c r="A733" s="12" t="s">
        <v>495</v>
      </c>
      <c r="B733" s="9" t="s">
        <v>496</v>
      </c>
      <c r="C733" s="223">
        <v>6272.727272727273</v>
      </c>
      <c r="D733" s="26">
        <v>7590</v>
      </c>
      <c r="E733" s="28">
        <f>IF((C733*((21/100)+1))/24.5&lt;1.3,ROUND(((C733*((21/100)+1))/24.5),2),IF((C733*((21/100)+1))/24.5&lt;21.74,ROUND(((C733*((21/100)+1))/24.5),1),IF((C733*((21/100)+1))/24.5&lt;43.48,MROUND(((C733*((21/100)+1))/24.5),0.5),IF(VALUE(RIGHT(ROUND(((C733*((21/100)+1))/24.5),0),1))=1,ROUND(((C733*((21/100)+1))/24.5),0)-2,IF(VALUE(RIGHT(ROUND(((C733*((21/100)+1))/24.5),0),1))=2,ROUND(((C733*((21/100)+1))/24.5),0)-3,IF(VALUE(RIGHT(ROUND(((C733*((21/100)+1))/24.5),0),1))=3,ROUND(((C733*((21/100)+1))/24.5),0)+2,IF(VALUE(RIGHT(ROUND(((C733*((21/100)+1))/24.5),0),1))=4,ROUND(((C733*((21/100)+1))/24.5),0)+1,IF(VALUE(RIGHT(ROUND(((C733*((21/100)+1))/24.5),0),1))=5,ROUND(((C733*((21/100)+1))/24.5),0),IF(VALUE(RIGHT(ROUND(((C733*((21/100)+1))/24.5),0),1))=6,ROUND(((C733*((21/100)+1))/24.5),0)-1,IF(VALUE(RIGHT(ROUND(((C733*((21/100)+1))/24.5),0),1))=7,ROUND(((C733*((21/100)+1))/24.5),0)+1,IF(VALUE(RIGHT(ROUND(((C733*((21/100)+1))/24.5),0),1))=8,ROUND(((C733*((21/100)+1))/24.5),0),IF(VALUE(RIGHT(ROUND(((C733*((21/100)+1))/24.5),0),1))=9,ROUND(((C733*((21/100)+1))/24.5),0),ROUND(((C733*((21/100)+1))/24.5),0)-1))))))))))))</f>
        <v>309</v>
      </c>
      <c r="F733" s="2" t="s">
        <v>5</v>
      </c>
      <c r="G733" s="14">
        <v>8590729052470</v>
      </c>
      <c r="H733" s="2"/>
      <c r="I733" s="193">
        <v>1</v>
      </c>
    </row>
    <row r="734" spans="1:9">
      <c r="A734" s="150" t="s">
        <v>4</v>
      </c>
      <c r="B734" s="21" t="s">
        <v>497</v>
      </c>
      <c r="E734" s="28"/>
      <c r="F734" s="7"/>
      <c r="H734" s="2"/>
    </row>
    <row r="735" spans="1:9">
      <c r="A735" s="83" t="s">
        <v>498</v>
      </c>
      <c r="B735" s="51" t="s">
        <v>499</v>
      </c>
      <c r="C735" s="225">
        <v>15694.214876033058</v>
      </c>
      <c r="D735" s="52">
        <v>18990</v>
      </c>
      <c r="E735" s="53">
        <f>IF((C735*((21/100)+1))/24.5&lt;1.3,ROUND(((C735*((21/100)+1))/24.5),2),IF((C735*((21/100)+1))/24.5&lt;21.74,ROUND(((C735*((21/100)+1))/24.5),1),IF((C735*((21/100)+1))/24.5&lt;43.48,MROUND(((C735*((21/100)+1))/24.5),0.5),IF(VALUE(RIGHT(ROUND(((C735*((21/100)+1))/24.5),0),1))=1,ROUND(((C735*((21/100)+1))/24.5),0)-2,IF(VALUE(RIGHT(ROUND(((C735*((21/100)+1))/24.5),0),1))=2,ROUND(((C735*((21/100)+1))/24.5),0)-3,IF(VALUE(RIGHT(ROUND(((C735*((21/100)+1))/24.5),0),1))=3,ROUND(((C735*((21/100)+1))/24.5),0)+2,IF(VALUE(RIGHT(ROUND(((C735*((21/100)+1))/24.5),0),1))=4,ROUND(((C735*((21/100)+1))/24.5),0)+1,IF(VALUE(RIGHT(ROUND(((C735*((21/100)+1))/24.5),0),1))=5,ROUND(((C735*((21/100)+1))/24.5),0),IF(VALUE(RIGHT(ROUND(((C735*((21/100)+1))/24.5),0),1))=6,ROUND(((C735*((21/100)+1))/24.5),0)-1,IF(VALUE(RIGHT(ROUND(((C735*((21/100)+1))/24.5),0),1))=7,ROUND(((C735*((21/100)+1))/24.5),0)+1,IF(VALUE(RIGHT(ROUND(((C735*((21/100)+1))/24.5),0),1))=8,ROUND(((C735*((21/100)+1))/24.5),0),IF(VALUE(RIGHT(ROUND(((C735*((21/100)+1))/24.5),0),1))=9,ROUND(((C735*((21/100)+1))/24.5),0),ROUND(((C735*((21/100)+1))/24.5),0)-1))))))))))))</f>
        <v>775</v>
      </c>
      <c r="F735" s="54" t="s">
        <v>5</v>
      </c>
      <c r="G735" s="55">
        <v>8590729052531</v>
      </c>
      <c r="H735" s="54"/>
      <c r="I735" s="196">
        <v>1</v>
      </c>
    </row>
    <row r="736" spans="1:9">
      <c r="A736" s="12" t="s">
        <v>500</v>
      </c>
      <c r="B736" s="9" t="s">
        <v>501</v>
      </c>
      <c r="C736" s="223">
        <v>16520.661157024795</v>
      </c>
      <c r="D736" s="26">
        <v>19990</v>
      </c>
      <c r="E736" s="28">
        <f>IF((C736*((21/100)+1))/24.5&lt;1.3,ROUND(((C736*((21/100)+1))/24.5),2),IF((C736*((21/100)+1))/24.5&lt;21.74,ROUND(((C736*((21/100)+1))/24.5),1),IF((C736*((21/100)+1))/24.5&lt;43.48,MROUND(((C736*((21/100)+1))/24.5),0.5),IF(VALUE(RIGHT(ROUND(((C736*((21/100)+1))/24.5),0),1))=1,ROUND(((C736*((21/100)+1))/24.5),0)-2,IF(VALUE(RIGHT(ROUND(((C736*((21/100)+1))/24.5),0),1))=2,ROUND(((C736*((21/100)+1))/24.5),0)-3,IF(VALUE(RIGHT(ROUND(((C736*((21/100)+1))/24.5),0),1))=3,ROUND(((C736*((21/100)+1))/24.5),0)+2,IF(VALUE(RIGHT(ROUND(((C736*((21/100)+1))/24.5),0),1))=4,ROUND(((C736*((21/100)+1))/24.5),0)+1,IF(VALUE(RIGHT(ROUND(((C736*((21/100)+1))/24.5),0),1))=5,ROUND(((C736*((21/100)+1))/24.5),0),IF(VALUE(RIGHT(ROUND(((C736*((21/100)+1))/24.5),0),1))=6,ROUND(((C736*((21/100)+1))/24.5),0)-1,IF(VALUE(RIGHT(ROUND(((C736*((21/100)+1))/24.5),0),1))=7,ROUND(((C736*((21/100)+1))/24.5),0)+1,IF(VALUE(RIGHT(ROUND(((C736*((21/100)+1))/24.5),0),1))=8,ROUND(((C736*((21/100)+1))/24.5),0),IF(VALUE(RIGHT(ROUND(((C736*((21/100)+1))/24.5),0),1))=9,ROUND(((C736*((21/100)+1))/24.5),0),ROUND(((C736*((21/100)+1))/24.5),0)-1))))))))))))</f>
        <v>815</v>
      </c>
      <c r="F736" s="2" t="s">
        <v>5</v>
      </c>
      <c r="G736" s="14">
        <v>8590729052548</v>
      </c>
      <c r="H736" s="2"/>
      <c r="I736" s="193">
        <v>1</v>
      </c>
    </row>
    <row r="737" spans="1:9">
      <c r="A737" s="150" t="s">
        <v>4</v>
      </c>
      <c r="B737" s="17" t="s">
        <v>502</v>
      </c>
      <c r="E737" s="28"/>
      <c r="F737" s="14"/>
      <c r="G737" s="14"/>
      <c r="H737" s="2"/>
    </row>
    <row r="738" spans="1:9">
      <c r="A738" s="150" t="s">
        <v>4</v>
      </c>
      <c r="B738" s="21" t="s">
        <v>503</v>
      </c>
      <c r="E738" s="28"/>
      <c r="F738" s="14"/>
      <c r="G738" s="14"/>
      <c r="H738" s="2"/>
    </row>
    <row r="739" spans="1:9">
      <c r="A739" s="12" t="s">
        <v>504</v>
      </c>
      <c r="B739" s="9" t="s">
        <v>505</v>
      </c>
      <c r="C739" s="223">
        <v>11719.008264462811</v>
      </c>
      <c r="D739" s="26">
        <v>14180</v>
      </c>
      <c r="E739" s="28">
        <f t="shared" ref="E739:E754" si="33">IF((C739*((21/100)+1))/24.5&lt;1.3,ROUND(((C739*((21/100)+1))/24.5),2),IF((C739*((21/100)+1))/24.5&lt;21.74,ROUND(((C739*((21/100)+1))/24.5),1),IF((C739*((21/100)+1))/24.5&lt;43.48,MROUND(((C739*((21/100)+1))/24.5),0.5),IF(VALUE(RIGHT(ROUND(((C739*((21/100)+1))/24.5),0),1))=1,ROUND(((C739*((21/100)+1))/24.5),0)-2,IF(VALUE(RIGHT(ROUND(((C739*((21/100)+1))/24.5),0),1))=2,ROUND(((C739*((21/100)+1))/24.5),0)-3,IF(VALUE(RIGHT(ROUND(((C739*((21/100)+1))/24.5),0),1))=3,ROUND(((C739*((21/100)+1))/24.5),0)+2,IF(VALUE(RIGHT(ROUND(((C739*((21/100)+1))/24.5),0),1))=4,ROUND(((C739*((21/100)+1))/24.5),0)+1,IF(VALUE(RIGHT(ROUND(((C739*((21/100)+1))/24.5),0),1))=5,ROUND(((C739*((21/100)+1))/24.5),0),IF(VALUE(RIGHT(ROUND(((C739*((21/100)+1))/24.5),0),1))=6,ROUND(((C739*((21/100)+1))/24.5),0)-1,IF(VALUE(RIGHT(ROUND(((C739*((21/100)+1))/24.5),0),1))=7,ROUND(((C739*((21/100)+1))/24.5),0)+1,IF(VALUE(RIGHT(ROUND(((C739*((21/100)+1))/24.5),0),1))=8,ROUND(((C739*((21/100)+1))/24.5),0),IF(VALUE(RIGHT(ROUND(((C739*((21/100)+1))/24.5),0),1))=9,ROUND(((C739*((21/100)+1))/24.5),0),ROUND(((C739*((21/100)+1))/24.5),0)-1))))))))))))</f>
        <v>579</v>
      </c>
      <c r="F739" s="2" t="s">
        <v>5</v>
      </c>
      <c r="G739" s="14" t="s">
        <v>506</v>
      </c>
      <c r="H739" s="2"/>
      <c r="I739" s="193">
        <v>1</v>
      </c>
    </row>
    <row r="740" spans="1:9">
      <c r="A740" s="12" t="s">
        <v>507</v>
      </c>
      <c r="B740" s="9" t="s">
        <v>508</v>
      </c>
      <c r="C740" s="223">
        <v>11719.008264462811</v>
      </c>
      <c r="D740" s="26">
        <v>14180</v>
      </c>
      <c r="E740" s="28">
        <f t="shared" si="33"/>
        <v>579</v>
      </c>
      <c r="F740" s="2" t="s">
        <v>5</v>
      </c>
      <c r="G740" s="14" t="s">
        <v>509</v>
      </c>
      <c r="H740" s="2"/>
      <c r="I740" s="193">
        <v>1</v>
      </c>
    </row>
    <row r="741" spans="1:9">
      <c r="A741" s="12" t="s">
        <v>510</v>
      </c>
      <c r="B741" s="9" t="s">
        <v>511</v>
      </c>
      <c r="C741" s="223">
        <v>11966.94214876033</v>
      </c>
      <c r="D741" s="26">
        <v>14480</v>
      </c>
      <c r="E741" s="28">
        <f t="shared" si="33"/>
        <v>589</v>
      </c>
      <c r="F741" s="2" t="s">
        <v>5</v>
      </c>
      <c r="G741" s="14" t="s">
        <v>512</v>
      </c>
      <c r="H741" s="2"/>
      <c r="I741" s="193">
        <v>1</v>
      </c>
    </row>
    <row r="742" spans="1:9">
      <c r="A742" s="12" t="s">
        <v>513</v>
      </c>
      <c r="B742" s="9" t="s">
        <v>514</v>
      </c>
      <c r="C742" s="223">
        <v>11966.94214876033</v>
      </c>
      <c r="D742" s="26">
        <v>14480</v>
      </c>
      <c r="E742" s="28">
        <f t="shared" si="33"/>
        <v>589</v>
      </c>
      <c r="F742" s="2" t="s">
        <v>5</v>
      </c>
      <c r="G742" s="14" t="s">
        <v>515</v>
      </c>
      <c r="H742" s="2"/>
      <c r="I742" s="193">
        <v>1</v>
      </c>
    </row>
    <row r="743" spans="1:9">
      <c r="A743" s="12" t="s">
        <v>516</v>
      </c>
      <c r="B743" s="9" t="s">
        <v>517</v>
      </c>
      <c r="C743" s="223">
        <v>12297.520661157025</v>
      </c>
      <c r="D743" s="26">
        <v>14880</v>
      </c>
      <c r="E743" s="28">
        <f t="shared" si="33"/>
        <v>608</v>
      </c>
      <c r="F743" s="2" t="s">
        <v>5</v>
      </c>
      <c r="G743" s="14" t="s">
        <v>518</v>
      </c>
      <c r="H743" s="2"/>
      <c r="I743" s="193">
        <v>1</v>
      </c>
    </row>
    <row r="744" spans="1:9">
      <c r="A744" s="12" t="s">
        <v>519</v>
      </c>
      <c r="B744" s="9" t="s">
        <v>520</v>
      </c>
      <c r="C744" s="223">
        <v>12297.520661157025</v>
      </c>
      <c r="D744" s="26">
        <v>14880</v>
      </c>
      <c r="E744" s="28">
        <f t="shared" si="33"/>
        <v>608</v>
      </c>
      <c r="F744" s="2" t="s">
        <v>5</v>
      </c>
      <c r="G744" s="14" t="s">
        <v>521</v>
      </c>
      <c r="H744" s="2"/>
      <c r="I744" s="193">
        <v>1</v>
      </c>
    </row>
    <row r="745" spans="1:9">
      <c r="A745" s="12" t="s">
        <v>522</v>
      </c>
      <c r="B745" s="9" t="s">
        <v>523</v>
      </c>
      <c r="C745" s="223">
        <v>12545.454545454546</v>
      </c>
      <c r="D745" s="26">
        <v>15180</v>
      </c>
      <c r="E745" s="28">
        <f t="shared" si="33"/>
        <v>619</v>
      </c>
      <c r="F745" s="2" t="s">
        <v>5</v>
      </c>
      <c r="G745" s="14" t="s">
        <v>524</v>
      </c>
      <c r="H745" s="2"/>
      <c r="I745" s="193">
        <v>1</v>
      </c>
    </row>
    <row r="746" spans="1:9">
      <c r="A746" s="12" t="s">
        <v>525</v>
      </c>
      <c r="B746" s="9" t="s">
        <v>526</v>
      </c>
      <c r="C746" s="223">
        <v>12545.454545454546</v>
      </c>
      <c r="D746" s="26">
        <v>15180</v>
      </c>
      <c r="E746" s="28">
        <f t="shared" si="33"/>
        <v>619</v>
      </c>
      <c r="F746" s="2" t="s">
        <v>5</v>
      </c>
      <c r="G746" s="14" t="s">
        <v>527</v>
      </c>
      <c r="H746" s="2"/>
      <c r="I746" s="193">
        <v>1</v>
      </c>
    </row>
    <row r="747" spans="1:9">
      <c r="A747" s="12" t="s">
        <v>528</v>
      </c>
      <c r="B747" s="9" t="s">
        <v>529</v>
      </c>
      <c r="C747" s="223">
        <v>12793.388429752067</v>
      </c>
      <c r="D747" s="26">
        <v>15480</v>
      </c>
      <c r="E747" s="28">
        <f t="shared" si="33"/>
        <v>629</v>
      </c>
      <c r="F747" s="2" t="s">
        <v>5</v>
      </c>
      <c r="G747" s="14" t="s">
        <v>530</v>
      </c>
      <c r="H747" s="2"/>
      <c r="I747" s="193">
        <v>1</v>
      </c>
    </row>
    <row r="748" spans="1:9">
      <c r="A748" s="12" t="s">
        <v>531</v>
      </c>
      <c r="B748" s="9" t="s">
        <v>532</v>
      </c>
      <c r="C748" s="223">
        <v>12793.388429752067</v>
      </c>
      <c r="D748" s="26">
        <v>15480</v>
      </c>
      <c r="E748" s="28">
        <f t="shared" si="33"/>
        <v>629</v>
      </c>
      <c r="F748" s="2" t="s">
        <v>5</v>
      </c>
      <c r="G748" s="14" t="s">
        <v>533</v>
      </c>
      <c r="H748" s="2"/>
      <c r="I748" s="193">
        <v>1</v>
      </c>
    </row>
    <row r="749" spans="1:9">
      <c r="A749" s="12" t="s">
        <v>534</v>
      </c>
      <c r="B749" s="9" t="s">
        <v>535</v>
      </c>
      <c r="C749" s="223">
        <v>13206.611570247935</v>
      </c>
      <c r="D749" s="26">
        <v>15980</v>
      </c>
      <c r="E749" s="28">
        <f t="shared" si="33"/>
        <v>649</v>
      </c>
      <c r="F749" s="2" t="s">
        <v>5</v>
      </c>
      <c r="G749" s="14" t="s">
        <v>536</v>
      </c>
      <c r="H749" s="2"/>
      <c r="I749" s="193">
        <v>1</v>
      </c>
    </row>
    <row r="750" spans="1:9">
      <c r="A750" s="12" t="s">
        <v>537</v>
      </c>
      <c r="B750" s="9" t="s">
        <v>538</v>
      </c>
      <c r="C750" s="223">
        <v>13206.611570247935</v>
      </c>
      <c r="D750" s="26">
        <v>15980</v>
      </c>
      <c r="E750" s="28">
        <f t="shared" si="33"/>
        <v>649</v>
      </c>
      <c r="F750" s="2" t="s">
        <v>5</v>
      </c>
      <c r="G750" s="14" t="s">
        <v>539</v>
      </c>
      <c r="H750" s="2"/>
      <c r="I750" s="193">
        <v>1</v>
      </c>
    </row>
    <row r="751" spans="1:9">
      <c r="A751" s="12" t="s">
        <v>540</v>
      </c>
      <c r="B751" s="9" t="s">
        <v>541</v>
      </c>
      <c r="C751" s="223">
        <v>13702.479338842975</v>
      </c>
      <c r="D751" s="26">
        <v>16580</v>
      </c>
      <c r="E751" s="28">
        <f t="shared" si="33"/>
        <v>678</v>
      </c>
      <c r="F751" s="2" t="s">
        <v>5</v>
      </c>
      <c r="G751" s="14" t="s">
        <v>542</v>
      </c>
      <c r="H751" s="2"/>
      <c r="I751" s="193">
        <v>1</v>
      </c>
    </row>
    <row r="752" spans="1:9">
      <c r="A752" s="12" t="s">
        <v>543</v>
      </c>
      <c r="B752" s="9" t="s">
        <v>544</v>
      </c>
      <c r="C752" s="223">
        <v>13702.479338842975</v>
      </c>
      <c r="D752" s="26">
        <v>16580</v>
      </c>
      <c r="E752" s="28">
        <f t="shared" si="33"/>
        <v>678</v>
      </c>
      <c r="F752" s="2" t="s">
        <v>5</v>
      </c>
      <c r="G752" s="14" t="s">
        <v>545</v>
      </c>
      <c r="H752" s="2"/>
      <c r="I752" s="193">
        <v>1</v>
      </c>
    </row>
    <row r="753" spans="1:9">
      <c r="A753" s="12" t="s">
        <v>546</v>
      </c>
      <c r="B753" s="9" t="s">
        <v>547</v>
      </c>
      <c r="C753" s="223">
        <v>14115.702479338843</v>
      </c>
      <c r="D753" s="26">
        <v>17080</v>
      </c>
      <c r="E753" s="28">
        <f t="shared" si="33"/>
        <v>698</v>
      </c>
      <c r="F753" s="2" t="s">
        <v>5</v>
      </c>
      <c r="G753" s="14" t="s">
        <v>548</v>
      </c>
      <c r="H753" s="2"/>
      <c r="I753" s="193">
        <v>1</v>
      </c>
    </row>
    <row r="754" spans="1:9">
      <c r="A754" s="12" t="s">
        <v>549</v>
      </c>
      <c r="B754" s="9" t="s">
        <v>550</v>
      </c>
      <c r="C754" s="223">
        <v>14115.702479338843</v>
      </c>
      <c r="D754" s="26">
        <v>17080</v>
      </c>
      <c r="E754" s="28">
        <f t="shared" si="33"/>
        <v>698</v>
      </c>
      <c r="F754" s="2" t="s">
        <v>5</v>
      </c>
      <c r="G754" s="14" t="s">
        <v>551</v>
      </c>
      <c r="H754" s="2"/>
      <c r="I754" s="193">
        <v>1</v>
      </c>
    </row>
    <row r="755" spans="1:9">
      <c r="A755" s="150" t="s">
        <v>4</v>
      </c>
      <c r="B755" s="21" t="s">
        <v>1984</v>
      </c>
      <c r="E755" s="28"/>
      <c r="F755" s="2"/>
      <c r="G755" s="14"/>
      <c r="H755" s="2"/>
    </row>
    <row r="756" spans="1:9">
      <c r="A756" s="12" t="s">
        <v>552</v>
      </c>
      <c r="B756" s="9" t="s">
        <v>553</v>
      </c>
      <c r="C756" s="223">
        <v>12297.520661157025</v>
      </c>
      <c r="D756" s="26">
        <v>14880</v>
      </c>
      <c r="E756" s="28">
        <f t="shared" ref="E756:E777" si="34">IF((C756*((21/100)+1))/24.5&lt;1.3,ROUND(((C756*((21/100)+1))/24.5),2),IF((C756*((21/100)+1))/24.5&lt;21.74,ROUND(((C756*((21/100)+1))/24.5),1),IF((C756*((21/100)+1))/24.5&lt;43.48,MROUND(((C756*((21/100)+1))/24.5),0.5),IF(VALUE(RIGHT(ROUND(((C756*((21/100)+1))/24.5),0),1))=1,ROUND(((C756*((21/100)+1))/24.5),0)-2,IF(VALUE(RIGHT(ROUND(((C756*((21/100)+1))/24.5),0),1))=2,ROUND(((C756*((21/100)+1))/24.5),0)-3,IF(VALUE(RIGHT(ROUND(((C756*((21/100)+1))/24.5),0),1))=3,ROUND(((C756*((21/100)+1))/24.5),0)+2,IF(VALUE(RIGHT(ROUND(((C756*((21/100)+1))/24.5),0),1))=4,ROUND(((C756*((21/100)+1))/24.5),0)+1,IF(VALUE(RIGHT(ROUND(((C756*((21/100)+1))/24.5),0),1))=5,ROUND(((C756*((21/100)+1))/24.5),0),IF(VALUE(RIGHT(ROUND(((C756*((21/100)+1))/24.5),0),1))=6,ROUND(((C756*((21/100)+1))/24.5),0)-1,IF(VALUE(RIGHT(ROUND(((C756*((21/100)+1))/24.5),0),1))=7,ROUND(((C756*((21/100)+1))/24.5),0)+1,IF(VALUE(RIGHT(ROUND(((C756*((21/100)+1))/24.5),0),1))=8,ROUND(((C756*((21/100)+1))/24.5),0),IF(VALUE(RIGHT(ROUND(((C756*((21/100)+1))/24.5),0),1))=9,ROUND(((C756*((21/100)+1))/24.5),0),ROUND(((C756*((21/100)+1))/24.5),0)-1))))))))))))</f>
        <v>608</v>
      </c>
      <c r="F756" s="2" t="s">
        <v>5</v>
      </c>
      <c r="G756" s="14" t="s">
        <v>554</v>
      </c>
      <c r="H756" s="2"/>
      <c r="I756" s="193">
        <v>1</v>
      </c>
    </row>
    <row r="757" spans="1:9">
      <c r="A757" s="12" t="s">
        <v>555</v>
      </c>
      <c r="B757" s="9" t="s">
        <v>556</v>
      </c>
      <c r="C757" s="223">
        <v>12297.520661157025</v>
      </c>
      <c r="D757" s="26">
        <v>14880</v>
      </c>
      <c r="E757" s="28">
        <f t="shared" si="34"/>
        <v>608</v>
      </c>
      <c r="F757" s="2" t="s">
        <v>5</v>
      </c>
      <c r="G757" s="14" t="s">
        <v>557</v>
      </c>
      <c r="H757" s="2"/>
      <c r="I757" s="193">
        <v>1</v>
      </c>
    </row>
    <row r="758" spans="1:9">
      <c r="A758" s="12" t="s">
        <v>558</v>
      </c>
      <c r="B758" s="9" t="s">
        <v>559</v>
      </c>
      <c r="C758" s="223">
        <v>12545.454545454546</v>
      </c>
      <c r="D758" s="26">
        <v>15180</v>
      </c>
      <c r="E758" s="28">
        <f t="shared" si="34"/>
        <v>619</v>
      </c>
      <c r="F758" s="2" t="s">
        <v>5</v>
      </c>
      <c r="G758" s="14" t="s">
        <v>560</v>
      </c>
      <c r="H758" s="2"/>
      <c r="I758" s="193">
        <v>1</v>
      </c>
    </row>
    <row r="759" spans="1:9">
      <c r="A759" s="12" t="s">
        <v>561</v>
      </c>
      <c r="B759" s="9" t="s">
        <v>562</v>
      </c>
      <c r="C759" s="223">
        <v>12545.454545454546</v>
      </c>
      <c r="D759" s="26">
        <v>15180</v>
      </c>
      <c r="E759" s="28">
        <f t="shared" si="34"/>
        <v>619</v>
      </c>
      <c r="F759" s="2" t="s">
        <v>5</v>
      </c>
      <c r="G759" s="14" t="s">
        <v>563</v>
      </c>
      <c r="H759" s="2"/>
      <c r="I759" s="193">
        <v>1</v>
      </c>
    </row>
    <row r="760" spans="1:9">
      <c r="A760" s="12" t="s">
        <v>564</v>
      </c>
      <c r="B760" s="9" t="s">
        <v>565</v>
      </c>
      <c r="C760" s="223">
        <v>12876.03305785124</v>
      </c>
      <c r="D760" s="26">
        <v>15580</v>
      </c>
      <c r="E760" s="28">
        <f t="shared" si="34"/>
        <v>635</v>
      </c>
      <c r="F760" s="2" t="s">
        <v>5</v>
      </c>
      <c r="G760" s="14" t="s">
        <v>566</v>
      </c>
      <c r="H760" s="2"/>
      <c r="I760" s="193">
        <v>1</v>
      </c>
    </row>
    <row r="761" spans="1:9">
      <c r="A761" s="12" t="s">
        <v>567</v>
      </c>
      <c r="B761" s="9" t="s">
        <v>568</v>
      </c>
      <c r="C761" s="223">
        <v>12876.03305785124</v>
      </c>
      <c r="D761" s="26">
        <v>15580</v>
      </c>
      <c r="E761" s="28">
        <f t="shared" si="34"/>
        <v>635</v>
      </c>
      <c r="F761" s="2" t="s">
        <v>5</v>
      </c>
      <c r="G761" s="14">
        <v>8590913868153</v>
      </c>
      <c r="H761" s="2"/>
      <c r="I761" s="193">
        <v>1</v>
      </c>
    </row>
    <row r="762" spans="1:9">
      <c r="A762" s="12" t="s">
        <v>569</v>
      </c>
      <c r="B762" s="9" t="s">
        <v>570</v>
      </c>
      <c r="C762" s="223">
        <v>13123.966942148762</v>
      </c>
      <c r="D762" s="26">
        <v>15880</v>
      </c>
      <c r="E762" s="28">
        <f t="shared" si="34"/>
        <v>648</v>
      </c>
      <c r="F762" s="2" t="s">
        <v>5</v>
      </c>
      <c r="G762" s="14" t="s">
        <v>571</v>
      </c>
      <c r="H762" s="2"/>
      <c r="I762" s="193">
        <v>1</v>
      </c>
    </row>
    <row r="763" spans="1:9">
      <c r="A763" s="31" t="s">
        <v>1985</v>
      </c>
      <c r="B763" s="9" t="s">
        <v>1986</v>
      </c>
      <c r="C763" s="223">
        <v>13123.966942148762</v>
      </c>
      <c r="D763" s="26">
        <v>15880</v>
      </c>
      <c r="E763" s="28">
        <f t="shared" si="34"/>
        <v>648</v>
      </c>
      <c r="F763" s="2" t="s">
        <v>5</v>
      </c>
      <c r="G763" s="32" t="s">
        <v>1987</v>
      </c>
      <c r="H763" s="2"/>
      <c r="I763" s="193">
        <v>1</v>
      </c>
    </row>
    <row r="764" spans="1:9">
      <c r="A764" s="31" t="s">
        <v>1988</v>
      </c>
      <c r="B764" s="9" t="s">
        <v>1989</v>
      </c>
      <c r="C764" s="223">
        <v>13371.900826446281</v>
      </c>
      <c r="D764" s="26">
        <v>16180</v>
      </c>
      <c r="E764" s="28">
        <f t="shared" si="34"/>
        <v>659</v>
      </c>
      <c r="F764" s="2" t="s">
        <v>5</v>
      </c>
      <c r="G764" s="32" t="s">
        <v>1990</v>
      </c>
      <c r="H764" s="2"/>
      <c r="I764" s="193">
        <v>1</v>
      </c>
    </row>
    <row r="765" spans="1:9">
      <c r="A765" s="12" t="s">
        <v>572</v>
      </c>
      <c r="B765" s="9" t="s">
        <v>573</v>
      </c>
      <c r="C765" s="223">
        <v>13371.900826446281</v>
      </c>
      <c r="D765" s="26">
        <v>16180</v>
      </c>
      <c r="E765" s="28">
        <f t="shared" si="34"/>
        <v>659</v>
      </c>
      <c r="F765" s="2" t="s">
        <v>5</v>
      </c>
      <c r="G765" s="14">
        <v>8590913868177</v>
      </c>
      <c r="H765" s="2"/>
      <c r="I765" s="193">
        <v>1</v>
      </c>
    </row>
    <row r="766" spans="1:9">
      <c r="A766" s="12" t="s">
        <v>574</v>
      </c>
      <c r="B766" s="9" t="s">
        <v>575</v>
      </c>
      <c r="C766" s="223">
        <v>13785.123966942148</v>
      </c>
      <c r="D766" s="26">
        <v>16680</v>
      </c>
      <c r="E766" s="28">
        <f t="shared" si="34"/>
        <v>679</v>
      </c>
      <c r="F766" s="2" t="s">
        <v>5</v>
      </c>
      <c r="G766" s="14"/>
      <c r="H766" s="2"/>
      <c r="I766" s="193">
        <v>1</v>
      </c>
    </row>
    <row r="767" spans="1:9">
      <c r="A767" s="12" t="s">
        <v>576</v>
      </c>
      <c r="B767" s="9" t="s">
        <v>577</v>
      </c>
      <c r="C767" s="223">
        <v>13785.123966942148</v>
      </c>
      <c r="D767" s="26">
        <v>16680</v>
      </c>
      <c r="E767" s="28">
        <f t="shared" si="34"/>
        <v>679</v>
      </c>
      <c r="F767" s="2" t="s">
        <v>5</v>
      </c>
      <c r="G767" s="14"/>
      <c r="H767" s="2"/>
      <c r="I767" s="193">
        <v>1</v>
      </c>
    </row>
    <row r="768" spans="1:9">
      <c r="A768" s="12" t="s">
        <v>578</v>
      </c>
      <c r="B768" s="9" t="s">
        <v>579</v>
      </c>
      <c r="C768" s="223">
        <v>14280.991735537191</v>
      </c>
      <c r="D768" s="26">
        <v>17280</v>
      </c>
      <c r="E768" s="28">
        <f t="shared" si="34"/>
        <v>705</v>
      </c>
      <c r="F768" s="2" t="s">
        <v>5</v>
      </c>
      <c r="G768" s="14"/>
      <c r="H768" s="2"/>
      <c r="I768" s="193">
        <v>1</v>
      </c>
    </row>
    <row r="769" spans="1:9">
      <c r="A769" s="12" t="s">
        <v>580</v>
      </c>
      <c r="B769" s="9" t="s">
        <v>581</v>
      </c>
      <c r="C769" s="223">
        <v>14280.991735537191</v>
      </c>
      <c r="D769" s="26">
        <v>17280</v>
      </c>
      <c r="E769" s="28">
        <f t="shared" si="34"/>
        <v>705</v>
      </c>
      <c r="F769" s="2" t="s">
        <v>5</v>
      </c>
      <c r="G769" s="14"/>
      <c r="H769" s="2"/>
      <c r="I769" s="193">
        <v>1</v>
      </c>
    </row>
    <row r="770" spans="1:9">
      <c r="A770" s="12" t="s">
        <v>582</v>
      </c>
      <c r="B770" s="9" t="s">
        <v>583</v>
      </c>
      <c r="C770" s="223">
        <v>14694.214876033058</v>
      </c>
      <c r="D770" s="26">
        <v>17780</v>
      </c>
      <c r="E770" s="28">
        <f t="shared" si="34"/>
        <v>725</v>
      </c>
      <c r="F770" s="2" t="s">
        <v>5</v>
      </c>
      <c r="G770" s="14"/>
      <c r="H770" s="2"/>
      <c r="I770" s="193">
        <v>1</v>
      </c>
    </row>
    <row r="771" spans="1:9">
      <c r="A771" s="12" t="s">
        <v>584</v>
      </c>
      <c r="B771" s="9" t="s">
        <v>585</v>
      </c>
      <c r="C771" s="223">
        <v>14694.214876033058</v>
      </c>
      <c r="D771" s="26">
        <v>17780</v>
      </c>
      <c r="E771" s="28">
        <f t="shared" si="34"/>
        <v>725</v>
      </c>
      <c r="F771" s="2" t="s">
        <v>5</v>
      </c>
      <c r="G771" s="14"/>
      <c r="H771" s="2"/>
      <c r="I771" s="193">
        <v>1</v>
      </c>
    </row>
    <row r="772" spans="1:9">
      <c r="A772" s="12" t="s">
        <v>586</v>
      </c>
      <c r="B772" s="9" t="s">
        <v>1991</v>
      </c>
      <c r="C772" s="223">
        <v>16834.710743801654</v>
      </c>
      <c r="D772" s="26">
        <v>20370</v>
      </c>
      <c r="E772" s="28">
        <f t="shared" si="34"/>
        <v>829</v>
      </c>
      <c r="F772" s="2" t="s">
        <v>5</v>
      </c>
      <c r="G772" s="14" t="s">
        <v>587</v>
      </c>
      <c r="H772" s="2"/>
      <c r="I772" s="193">
        <v>1</v>
      </c>
    </row>
    <row r="773" spans="1:9">
      <c r="A773" s="12" t="s">
        <v>588</v>
      </c>
      <c r="B773" s="9" t="s">
        <v>1992</v>
      </c>
      <c r="C773" s="223">
        <v>16834.710743801654</v>
      </c>
      <c r="D773" s="26">
        <v>20370</v>
      </c>
      <c r="E773" s="28">
        <f t="shared" si="34"/>
        <v>829</v>
      </c>
      <c r="F773" s="2" t="s">
        <v>5</v>
      </c>
      <c r="G773" s="14" t="s">
        <v>589</v>
      </c>
      <c r="H773" s="2"/>
      <c r="I773" s="193">
        <v>1</v>
      </c>
    </row>
    <row r="774" spans="1:9">
      <c r="A774" s="12" t="s">
        <v>590</v>
      </c>
      <c r="B774" s="9" t="s">
        <v>1993</v>
      </c>
      <c r="C774" s="223">
        <v>17082.644628099173</v>
      </c>
      <c r="D774" s="26">
        <v>20670</v>
      </c>
      <c r="E774" s="28">
        <f t="shared" si="34"/>
        <v>845</v>
      </c>
      <c r="F774" s="2" t="s">
        <v>5</v>
      </c>
      <c r="G774" s="14" t="s">
        <v>591</v>
      </c>
      <c r="H774" s="2"/>
      <c r="I774" s="193">
        <v>1</v>
      </c>
    </row>
    <row r="775" spans="1:9">
      <c r="A775" s="12" t="s">
        <v>592</v>
      </c>
      <c r="B775" s="9" t="s">
        <v>1994</v>
      </c>
      <c r="C775" s="223">
        <v>17082.644628099173</v>
      </c>
      <c r="D775" s="26">
        <v>20670</v>
      </c>
      <c r="E775" s="28">
        <f t="shared" si="34"/>
        <v>845</v>
      </c>
      <c r="F775" s="2" t="s">
        <v>5</v>
      </c>
      <c r="G775" s="14" t="s">
        <v>593</v>
      </c>
      <c r="H775" s="2"/>
      <c r="I775" s="193">
        <v>1</v>
      </c>
    </row>
    <row r="776" spans="1:9">
      <c r="A776" s="12" t="s">
        <v>594</v>
      </c>
      <c r="B776" s="9" t="s">
        <v>1995</v>
      </c>
      <c r="C776" s="223">
        <v>17330.578512396696</v>
      </c>
      <c r="D776" s="26">
        <v>20970</v>
      </c>
      <c r="E776" s="28">
        <f t="shared" si="34"/>
        <v>855</v>
      </c>
      <c r="F776" s="2" t="s">
        <v>5</v>
      </c>
      <c r="G776" s="14" t="s">
        <v>595</v>
      </c>
      <c r="H776" s="2"/>
      <c r="I776" s="193">
        <v>1</v>
      </c>
    </row>
    <row r="777" spans="1:9">
      <c r="A777" s="12" t="s">
        <v>596</v>
      </c>
      <c r="B777" s="9" t="s">
        <v>1996</v>
      </c>
      <c r="C777" s="223">
        <v>17330.578512396696</v>
      </c>
      <c r="D777" s="26">
        <v>20970</v>
      </c>
      <c r="E777" s="28">
        <f t="shared" si="34"/>
        <v>855</v>
      </c>
      <c r="F777" s="2" t="s">
        <v>5</v>
      </c>
      <c r="G777" s="14" t="s">
        <v>597</v>
      </c>
      <c r="H777" s="2"/>
      <c r="I777" s="193">
        <v>1</v>
      </c>
    </row>
    <row r="778" spans="1:9">
      <c r="A778" s="150" t="s">
        <v>4</v>
      </c>
      <c r="B778" s="21" t="s">
        <v>393</v>
      </c>
      <c r="E778" s="28"/>
      <c r="F778" s="14"/>
      <c r="G778" s="14"/>
      <c r="H778" s="2"/>
    </row>
    <row r="779" spans="1:9">
      <c r="A779" s="12" t="s">
        <v>598</v>
      </c>
      <c r="B779" s="9" t="s">
        <v>599</v>
      </c>
      <c r="C779" s="223">
        <v>5776.8595041322315</v>
      </c>
      <c r="D779" s="26">
        <v>6990</v>
      </c>
      <c r="E779" s="28">
        <f>IF((C779*((21/100)+1))/24.5&lt;1.3,ROUND(((C779*((21/100)+1))/24.5),2),IF((C779*((21/100)+1))/24.5&lt;21.74,ROUND(((C779*((21/100)+1))/24.5),1),IF((C779*((21/100)+1))/24.5&lt;43.48,MROUND(((C779*((21/100)+1))/24.5),0.5),IF(VALUE(RIGHT(ROUND(((C779*((21/100)+1))/24.5),0),1))=1,ROUND(((C779*((21/100)+1))/24.5),0)-2,IF(VALUE(RIGHT(ROUND(((C779*((21/100)+1))/24.5),0),1))=2,ROUND(((C779*((21/100)+1))/24.5),0)-3,IF(VALUE(RIGHT(ROUND(((C779*((21/100)+1))/24.5),0),1))=3,ROUND(((C779*((21/100)+1))/24.5),0)+2,IF(VALUE(RIGHT(ROUND(((C779*((21/100)+1))/24.5),0),1))=4,ROUND(((C779*((21/100)+1))/24.5),0)+1,IF(VALUE(RIGHT(ROUND(((C779*((21/100)+1))/24.5),0),1))=5,ROUND(((C779*((21/100)+1))/24.5),0),IF(VALUE(RIGHT(ROUND(((C779*((21/100)+1))/24.5),0),1))=6,ROUND(((C779*((21/100)+1))/24.5),0)-1,IF(VALUE(RIGHT(ROUND(((C779*((21/100)+1))/24.5),0),1))=7,ROUND(((C779*((21/100)+1))/24.5),0)+1,IF(VALUE(RIGHT(ROUND(((C779*((21/100)+1))/24.5),0),1))=8,ROUND(((C779*((21/100)+1))/24.5),0),IF(VALUE(RIGHT(ROUND(((C779*((21/100)+1))/24.5),0),1))=9,ROUND(((C779*((21/100)+1))/24.5),0),ROUND(((C779*((21/100)+1))/24.5),0)-1))))))))))))</f>
        <v>285</v>
      </c>
      <c r="F779" s="2" t="s">
        <v>5</v>
      </c>
      <c r="G779" s="14" t="s">
        <v>600</v>
      </c>
      <c r="H779" s="2"/>
      <c r="I779" s="193">
        <v>1</v>
      </c>
    </row>
    <row r="780" spans="1:9">
      <c r="A780" s="12" t="s">
        <v>601</v>
      </c>
      <c r="B780" s="9" t="s">
        <v>602</v>
      </c>
      <c r="C780" s="223">
        <v>6190.0826446280989</v>
      </c>
      <c r="D780" s="26">
        <v>7490</v>
      </c>
      <c r="E780" s="28">
        <f>IF((C780*((21/100)+1))/24.5&lt;1.3,ROUND(((C780*((21/100)+1))/24.5),2),IF((C780*((21/100)+1))/24.5&lt;21.74,ROUND(((C780*((21/100)+1))/24.5),1),IF((C780*((21/100)+1))/24.5&lt;43.48,MROUND(((C780*((21/100)+1))/24.5),0.5),IF(VALUE(RIGHT(ROUND(((C780*((21/100)+1))/24.5),0),1))=1,ROUND(((C780*((21/100)+1))/24.5),0)-2,IF(VALUE(RIGHT(ROUND(((C780*((21/100)+1))/24.5),0),1))=2,ROUND(((C780*((21/100)+1))/24.5),0)-3,IF(VALUE(RIGHT(ROUND(((C780*((21/100)+1))/24.5),0),1))=3,ROUND(((C780*((21/100)+1))/24.5),0)+2,IF(VALUE(RIGHT(ROUND(((C780*((21/100)+1))/24.5),0),1))=4,ROUND(((C780*((21/100)+1))/24.5),0)+1,IF(VALUE(RIGHT(ROUND(((C780*((21/100)+1))/24.5),0),1))=5,ROUND(((C780*((21/100)+1))/24.5),0),IF(VALUE(RIGHT(ROUND(((C780*((21/100)+1))/24.5),0),1))=6,ROUND(((C780*((21/100)+1))/24.5),0)-1,IF(VALUE(RIGHT(ROUND(((C780*((21/100)+1))/24.5),0),1))=7,ROUND(((C780*((21/100)+1))/24.5),0)+1,IF(VALUE(RIGHT(ROUND(((C780*((21/100)+1))/24.5),0),1))=8,ROUND(((C780*((21/100)+1))/24.5),0),IF(VALUE(RIGHT(ROUND(((C780*((21/100)+1))/24.5),0),1))=9,ROUND(((C780*((21/100)+1))/24.5),0),ROUND(((C780*((21/100)+1))/24.5),0)-1))))))))))))</f>
        <v>305</v>
      </c>
      <c r="F780" s="2" t="s">
        <v>5</v>
      </c>
      <c r="G780" s="14" t="s">
        <v>603</v>
      </c>
      <c r="H780" s="2"/>
      <c r="I780" s="193">
        <v>1</v>
      </c>
    </row>
    <row r="781" spans="1:9">
      <c r="A781" s="12" t="s">
        <v>604</v>
      </c>
      <c r="B781" s="9" t="s">
        <v>605</v>
      </c>
      <c r="C781" s="223">
        <v>6603.3057851239673</v>
      </c>
      <c r="D781" s="26">
        <v>7990</v>
      </c>
      <c r="E781" s="28">
        <f>IF((C781*((21/100)+1))/24.5&lt;1.3,ROUND(((C781*((21/100)+1))/24.5),2),IF((C781*((21/100)+1))/24.5&lt;21.74,ROUND(((C781*((21/100)+1))/24.5),1),IF((C781*((21/100)+1))/24.5&lt;43.48,MROUND(((C781*((21/100)+1))/24.5),0.5),IF(VALUE(RIGHT(ROUND(((C781*((21/100)+1))/24.5),0),1))=1,ROUND(((C781*((21/100)+1))/24.5),0)-2,IF(VALUE(RIGHT(ROUND(((C781*((21/100)+1))/24.5),0),1))=2,ROUND(((C781*((21/100)+1))/24.5),0)-3,IF(VALUE(RIGHT(ROUND(((C781*((21/100)+1))/24.5),0),1))=3,ROUND(((C781*((21/100)+1))/24.5),0)+2,IF(VALUE(RIGHT(ROUND(((C781*((21/100)+1))/24.5),0),1))=4,ROUND(((C781*((21/100)+1))/24.5),0)+1,IF(VALUE(RIGHT(ROUND(((C781*((21/100)+1))/24.5),0),1))=5,ROUND(((C781*((21/100)+1))/24.5),0),IF(VALUE(RIGHT(ROUND(((C781*((21/100)+1))/24.5),0),1))=6,ROUND(((C781*((21/100)+1))/24.5),0)-1,IF(VALUE(RIGHT(ROUND(((C781*((21/100)+1))/24.5),0),1))=7,ROUND(((C781*((21/100)+1))/24.5),0)+1,IF(VALUE(RIGHT(ROUND(((C781*((21/100)+1))/24.5),0),1))=8,ROUND(((C781*((21/100)+1))/24.5),0),IF(VALUE(RIGHT(ROUND(((C781*((21/100)+1))/24.5),0),1))=9,ROUND(((C781*((21/100)+1))/24.5),0),ROUND(((C781*((21/100)+1))/24.5),0)-1))))))))))))</f>
        <v>325</v>
      </c>
      <c r="F781" s="2" t="s">
        <v>5</v>
      </c>
      <c r="G781" s="14" t="s">
        <v>606</v>
      </c>
      <c r="H781" s="2"/>
      <c r="I781" s="193">
        <v>1</v>
      </c>
    </row>
    <row r="782" spans="1:9">
      <c r="A782" s="12" t="s">
        <v>607</v>
      </c>
      <c r="B782" s="9" t="s">
        <v>608</v>
      </c>
      <c r="C782" s="223">
        <v>7016.5289256198348</v>
      </c>
      <c r="D782" s="26">
        <v>8490</v>
      </c>
      <c r="E782" s="28">
        <f>IF((C782*((21/100)+1))/24.5&lt;1.3,ROUND(((C782*((21/100)+1))/24.5),2),IF((C782*((21/100)+1))/24.5&lt;21.74,ROUND(((C782*((21/100)+1))/24.5),1),IF((C782*((21/100)+1))/24.5&lt;43.48,MROUND(((C782*((21/100)+1))/24.5),0.5),IF(VALUE(RIGHT(ROUND(((C782*((21/100)+1))/24.5),0),1))=1,ROUND(((C782*((21/100)+1))/24.5),0)-2,IF(VALUE(RIGHT(ROUND(((C782*((21/100)+1))/24.5),0),1))=2,ROUND(((C782*((21/100)+1))/24.5),0)-3,IF(VALUE(RIGHT(ROUND(((C782*((21/100)+1))/24.5),0),1))=3,ROUND(((C782*((21/100)+1))/24.5),0)+2,IF(VALUE(RIGHT(ROUND(((C782*((21/100)+1))/24.5),0),1))=4,ROUND(((C782*((21/100)+1))/24.5),0)+1,IF(VALUE(RIGHT(ROUND(((C782*((21/100)+1))/24.5),0),1))=5,ROUND(((C782*((21/100)+1))/24.5),0),IF(VALUE(RIGHT(ROUND(((C782*((21/100)+1))/24.5),0),1))=6,ROUND(((C782*((21/100)+1))/24.5),0)-1,IF(VALUE(RIGHT(ROUND(((C782*((21/100)+1))/24.5),0),1))=7,ROUND(((C782*((21/100)+1))/24.5),0)+1,IF(VALUE(RIGHT(ROUND(((C782*((21/100)+1))/24.5),0),1))=8,ROUND(((C782*((21/100)+1))/24.5),0),IF(VALUE(RIGHT(ROUND(((C782*((21/100)+1))/24.5),0),1))=9,ROUND(((C782*((21/100)+1))/24.5),0),ROUND(((C782*((21/100)+1))/24.5),0)-1))))))))))))</f>
        <v>348</v>
      </c>
      <c r="F782" s="2" t="s">
        <v>5</v>
      </c>
      <c r="G782" s="14">
        <v>8590913890253</v>
      </c>
      <c r="H782" s="2"/>
      <c r="I782" s="193">
        <v>1</v>
      </c>
    </row>
    <row r="783" spans="1:9">
      <c r="A783" s="12" t="s">
        <v>609</v>
      </c>
      <c r="B783" s="9" t="s">
        <v>610</v>
      </c>
      <c r="C783" s="223">
        <v>7429.7520661157023</v>
      </c>
      <c r="D783" s="26">
        <v>8990</v>
      </c>
      <c r="E783" s="28">
        <f>IF((C783*((21/100)+1))/24.5&lt;1.3,ROUND(((C783*((21/100)+1))/24.5),2),IF((C783*((21/100)+1))/24.5&lt;21.74,ROUND(((C783*((21/100)+1))/24.5),1),IF((C783*((21/100)+1))/24.5&lt;43.48,MROUND(((C783*((21/100)+1))/24.5),0.5),IF(VALUE(RIGHT(ROUND(((C783*((21/100)+1))/24.5),0),1))=1,ROUND(((C783*((21/100)+1))/24.5),0)-2,IF(VALUE(RIGHT(ROUND(((C783*((21/100)+1))/24.5),0),1))=2,ROUND(((C783*((21/100)+1))/24.5),0)-3,IF(VALUE(RIGHT(ROUND(((C783*((21/100)+1))/24.5),0),1))=3,ROUND(((C783*((21/100)+1))/24.5),0)+2,IF(VALUE(RIGHT(ROUND(((C783*((21/100)+1))/24.5),0),1))=4,ROUND(((C783*((21/100)+1))/24.5),0)+1,IF(VALUE(RIGHT(ROUND(((C783*((21/100)+1))/24.5),0),1))=5,ROUND(((C783*((21/100)+1))/24.5),0),IF(VALUE(RIGHT(ROUND(((C783*((21/100)+1))/24.5),0),1))=6,ROUND(((C783*((21/100)+1))/24.5),0)-1,IF(VALUE(RIGHT(ROUND(((C783*((21/100)+1))/24.5),0),1))=7,ROUND(((C783*((21/100)+1))/24.5),0)+1,IF(VALUE(RIGHT(ROUND(((C783*((21/100)+1))/24.5),0),1))=8,ROUND(((C783*((21/100)+1))/24.5),0),IF(VALUE(RIGHT(ROUND(((C783*((21/100)+1))/24.5),0),1))=9,ROUND(((C783*((21/100)+1))/24.5),0),ROUND(((C783*((21/100)+1))/24.5),0)-1))))))))))))</f>
        <v>368</v>
      </c>
      <c r="F783" s="2" t="s">
        <v>5</v>
      </c>
      <c r="G783" s="14">
        <v>8590913890260</v>
      </c>
      <c r="H783" s="2"/>
      <c r="I783" s="193">
        <v>1</v>
      </c>
    </row>
    <row r="784" spans="1:9">
      <c r="A784" s="150" t="s">
        <v>4</v>
      </c>
      <c r="B784" s="21" t="s">
        <v>212</v>
      </c>
      <c r="E784" s="28"/>
      <c r="F784" s="2"/>
      <c r="G784" s="14"/>
      <c r="H784" s="2"/>
    </row>
    <row r="785" spans="1:9">
      <c r="A785" s="12" t="s">
        <v>611</v>
      </c>
      <c r="B785" s="9" t="s">
        <v>612</v>
      </c>
      <c r="C785" s="223">
        <v>18173.553719008265</v>
      </c>
      <c r="D785" s="26">
        <v>21990</v>
      </c>
      <c r="E785" s="28">
        <f>IF((C785*((21/100)+1))/24.5&lt;1.3,ROUND(((C785*((21/100)+1))/24.5),2),IF((C785*((21/100)+1))/24.5&lt;21.74,ROUND(((C785*((21/100)+1))/24.5),1),IF((C785*((21/100)+1))/24.5&lt;43.48,MROUND(((C785*((21/100)+1))/24.5),0.5),IF(VALUE(RIGHT(ROUND(((C785*((21/100)+1))/24.5),0),1))=1,ROUND(((C785*((21/100)+1))/24.5),0)-2,IF(VALUE(RIGHT(ROUND(((C785*((21/100)+1))/24.5),0),1))=2,ROUND(((C785*((21/100)+1))/24.5),0)-3,IF(VALUE(RIGHT(ROUND(((C785*((21/100)+1))/24.5),0),1))=3,ROUND(((C785*((21/100)+1))/24.5),0)+2,IF(VALUE(RIGHT(ROUND(((C785*((21/100)+1))/24.5),0),1))=4,ROUND(((C785*((21/100)+1))/24.5),0)+1,IF(VALUE(RIGHT(ROUND(((C785*((21/100)+1))/24.5),0),1))=5,ROUND(((C785*((21/100)+1))/24.5),0),IF(VALUE(RIGHT(ROUND(((C785*((21/100)+1))/24.5),0),1))=6,ROUND(((C785*((21/100)+1))/24.5),0)-1,IF(VALUE(RIGHT(ROUND(((C785*((21/100)+1))/24.5),0),1))=7,ROUND(((C785*((21/100)+1))/24.5),0)+1,IF(VALUE(RIGHT(ROUND(((C785*((21/100)+1))/24.5),0),1))=8,ROUND(((C785*((21/100)+1))/24.5),0),IF(VALUE(RIGHT(ROUND(((C785*((21/100)+1))/24.5),0),1))=9,ROUND(((C785*((21/100)+1))/24.5),0),ROUND(((C785*((21/100)+1))/24.5),0)-1))))))))))))</f>
        <v>898</v>
      </c>
      <c r="F785" s="2" t="s">
        <v>5</v>
      </c>
      <c r="G785" s="14" t="s">
        <v>613</v>
      </c>
      <c r="H785" s="2"/>
      <c r="I785" s="193">
        <v>1</v>
      </c>
    </row>
    <row r="786" spans="1:9">
      <c r="A786" s="12" t="s">
        <v>614</v>
      </c>
      <c r="B786" s="9" t="s">
        <v>615</v>
      </c>
      <c r="C786" s="223">
        <v>18173.553719008265</v>
      </c>
      <c r="D786" s="26">
        <v>21990</v>
      </c>
      <c r="E786" s="28">
        <f>IF((C786*((21/100)+1))/24.5&lt;1.3,ROUND(((C786*((21/100)+1))/24.5),2),IF((C786*((21/100)+1))/24.5&lt;21.74,ROUND(((C786*((21/100)+1))/24.5),1),IF((C786*((21/100)+1))/24.5&lt;43.48,MROUND(((C786*((21/100)+1))/24.5),0.5),IF(VALUE(RIGHT(ROUND(((C786*((21/100)+1))/24.5),0),1))=1,ROUND(((C786*((21/100)+1))/24.5),0)-2,IF(VALUE(RIGHT(ROUND(((C786*((21/100)+1))/24.5),0),1))=2,ROUND(((C786*((21/100)+1))/24.5),0)-3,IF(VALUE(RIGHT(ROUND(((C786*((21/100)+1))/24.5),0),1))=3,ROUND(((C786*((21/100)+1))/24.5),0)+2,IF(VALUE(RIGHT(ROUND(((C786*((21/100)+1))/24.5),0),1))=4,ROUND(((C786*((21/100)+1))/24.5),0)+1,IF(VALUE(RIGHT(ROUND(((C786*((21/100)+1))/24.5),0),1))=5,ROUND(((C786*((21/100)+1))/24.5),0),IF(VALUE(RIGHT(ROUND(((C786*((21/100)+1))/24.5),0),1))=6,ROUND(((C786*((21/100)+1))/24.5),0)-1,IF(VALUE(RIGHT(ROUND(((C786*((21/100)+1))/24.5),0),1))=7,ROUND(((C786*((21/100)+1))/24.5),0)+1,IF(VALUE(RIGHT(ROUND(((C786*((21/100)+1))/24.5),0),1))=8,ROUND(((C786*((21/100)+1))/24.5),0),IF(VALUE(RIGHT(ROUND(((C786*((21/100)+1))/24.5),0),1))=9,ROUND(((C786*((21/100)+1))/24.5),0),ROUND(((C786*((21/100)+1))/24.5),0)-1))))))))))))</f>
        <v>898</v>
      </c>
      <c r="F786" s="2" t="s">
        <v>5</v>
      </c>
      <c r="G786" s="14" t="s">
        <v>616</v>
      </c>
      <c r="H786" s="2"/>
      <c r="I786" s="193">
        <v>1</v>
      </c>
    </row>
    <row r="787" spans="1:9">
      <c r="A787" s="150" t="s">
        <v>4</v>
      </c>
      <c r="B787" s="21" t="s">
        <v>212</v>
      </c>
      <c r="E787" s="28"/>
      <c r="F787" s="2"/>
      <c r="G787" s="14"/>
      <c r="H787" s="2"/>
    </row>
    <row r="788" spans="1:9">
      <c r="A788" s="12" t="s">
        <v>617</v>
      </c>
      <c r="B788" s="9" t="s">
        <v>618</v>
      </c>
      <c r="C788" s="223">
        <v>20652.89256198347</v>
      </c>
      <c r="D788" s="26">
        <v>24990</v>
      </c>
      <c r="E788" s="28">
        <f t="shared" ref="E788:E820" si="35">IF((C788*((21/100)+1))/24.5&lt;1.3,ROUND(((C788*((21/100)+1))/24.5),2),IF((C788*((21/100)+1))/24.5&lt;21.74,ROUND(((C788*((21/100)+1))/24.5),1),IF((C788*((21/100)+1))/24.5&lt;43.48,MROUND(((C788*((21/100)+1))/24.5),0.5),IF(VALUE(RIGHT(ROUND(((C788*((21/100)+1))/24.5),0),1))=1,ROUND(((C788*((21/100)+1))/24.5),0)-2,IF(VALUE(RIGHT(ROUND(((C788*((21/100)+1))/24.5),0),1))=2,ROUND(((C788*((21/100)+1))/24.5),0)-3,IF(VALUE(RIGHT(ROUND(((C788*((21/100)+1))/24.5),0),1))=3,ROUND(((C788*((21/100)+1))/24.5),0)+2,IF(VALUE(RIGHT(ROUND(((C788*((21/100)+1))/24.5),0),1))=4,ROUND(((C788*((21/100)+1))/24.5),0)+1,IF(VALUE(RIGHT(ROUND(((C788*((21/100)+1))/24.5),0),1))=5,ROUND(((C788*((21/100)+1))/24.5),0),IF(VALUE(RIGHT(ROUND(((C788*((21/100)+1))/24.5),0),1))=6,ROUND(((C788*((21/100)+1))/24.5),0)-1,IF(VALUE(RIGHT(ROUND(((C788*((21/100)+1))/24.5),0),1))=7,ROUND(((C788*((21/100)+1))/24.5),0)+1,IF(VALUE(RIGHT(ROUND(((C788*((21/100)+1))/24.5),0),1))=8,ROUND(((C788*((21/100)+1))/24.5),0),IF(VALUE(RIGHT(ROUND(((C788*((21/100)+1))/24.5),0),1))=9,ROUND(((C788*((21/100)+1))/24.5),0),ROUND(((C788*((21/100)+1))/24.5),0)-1))))))))))))</f>
        <v>1019</v>
      </c>
      <c r="F788" s="2" t="s">
        <v>5</v>
      </c>
      <c r="G788" s="45">
        <v>8590729001089</v>
      </c>
      <c r="H788" s="2"/>
      <c r="I788" s="193">
        <v>1</v>
      </c>
    </row>
    <row r="789" spans="1:9">
      <c r="A789" s="12" t="s">
        <v>619</v>
      </c>
      <c r="B789" s="9" t="s">
        <v>620</v>
      </c>
      <c r="C789" s="223">
        <v>20652.89256198347</v>
      </c>
      <c r="D789" s="26">
        <v>24990</v>
      </c>
      <c r="E789" s="28">
        <f t="shared" si="35"/>
        <v>1019</v>
      </c>
      <c r="F789" s="2" t="s">
        <v>5</v>
      </c>
      <c r="G789" s="45">
        <v>8590729001096</v>
      </c>
      <c r="H789" s="2"/>
      <c r="I789" s="193">
        <v>1</v>
      </c>
    </row>
    <row r="790" spans="1:9">
      <c r="A790" s="12" t="s">
        <v>621</v>
      </c>
      <c r="B790" s="9" t="s">
        <v>622</v>
      </c>
      <c r="C790" s="223">
        <v>21396.694214876035</v>
      </c>
      <c r="D790" s="26">
        <v>25890</v>
      </c>
      <c r="E790" s="28">
        <f t="shared" si="35"/>
        <v>1058</v>
      </c>
      <c r="F790" s="2" t="s">
        <v>5</v>
      </c>
      <c r="G790" s="45">
        <v>8590729001102</v>
      </c>
      <c r="H790" s="2"/>
      <c r="I790" s="193">
        <v>1</v>
      </c>
    </row>
    <row r="791" spans="1:9">
      <c r="A791" s="12" t="s">
        <v>623</v>
      </c>
      <c r="B791" s="9" t="s">
        <v>624</v>
      </c>
      <c r="C791" s="223">
        <v>21396.694214876035</v>
      </c>
      <c r="D791" s="26">
        <v>25890</v>
      </c>
      <c r="E791" s="28">
        <f t="shared" si="35"/>
        <v>1058</v>
      </c>
      <c r="F791" s="2" t="s">
        <v>5</v>
      </c>
      <c r="G791" s="45">
        <v>8590729001119</v>
      </c>
      <c r="H791" s="2"/>
      <c r="I791" s="193">
        <v>1</v>
      </c>
    </row>
    <row r="792" spans="1:9">
      <c r="A792" s="12" t="s">
        <v>625</v>
      </c>
      <c r="B792" s="9" t="s">
        <v>626</v>
      </c>
      <c r="C792" s="223">
        <v>22272.727272727272</v>
      </c>
      <c r="D792" s="26">
        <v>26950</v>
      </c>
      <c r="E792" s="28">
        <f t="shared" si="35"/>
        <v>1099</v>
      </c>
      <c r="F792" s="2" t="s">
        <v>5</v>
      </c>
      <c r="G792" s="45">
        <v>8590729001126</v>
      </c>
      <c r="H792" s="2"/>
      <c r="I792" s="193">
        <v>1</v>
      </c>
    </row>
    <row r="793" spans="1:9">
      <c r="A793" s="12" t="s">
        <v>627</v>
      </c>
      <c r="B793" s="9" t="s">
        <v>628</v>
      </c>
      <c r="C793" s="223">
        <v>22272.727272727272</v>
      </c>
      <c r="D793" s="26">
        <v>26950</v>
      </c>
      <c r="E793" s="28">
        <f t="shared" si="35"/>
        <v>1099</v>
      </c>
      <c r="F793" s="2" t="s">
        <v>5</v>
      </c>
      <c r="G793" s="45">
        <v>8590729001133</v>
      </c>
      <c r="H793" s="2"/>
      <c r="I793" s="193">
        <v>1</v>
      </c>
    </row>
    <row r="794" spans="1:9">
      <c r="A794" s="150" t="s">
        <v>4</v>
      </c>
      <c r="B794" s="17" t="s">
        <v>2548</v>
      </c>
      <c r="D794" s="26"/>
      <c r="E794" s="28"/>
      <c r="F794" s="2"/>
      <c r="G794" s="45"/>
      <c r="H794" s="2"/>
    </row>
    <row r="795" spans="1:9">
      <c r="A795" s="150" t="s">
        <v>4</v>
      </c>
      <c r="B795" s="185" t="s">
        <v>2500</v>
      </c>
      <c r="C795" s="226"/>
      <c r="D795" s="180"/>
      <c r="E795" s="28"/>
      <c r="F795" s="182"/>
      <c r="G795" s="183"/>
      <c r="H795" s="182"/>
    </row>
    <row r="796" spans="1:9">
      <c r="A796" s="186" t="s">
        <v>2501</v>
      </c>
      <c r="B796" s="188" t="s">
        <v>2502</v>
      </c>
      <c r="C796" s="227">
        <v>13462.809917355373</v>
      </c>
      <c r="D796" s="180">
        <f>C796*1.21</f>
        <v>16290</v>
      </c>
      <c r="E796" s="181">
        <f t="shared" si="35"/>
        <v>665</v>
      </c>
      <c r="F796" s="182" t="s">
        <v>5</v>
      </c>
      <c r="G796" s="187">
        <v>8590913942594</v>
      </c>
      <c r="H796" s="182"/>
      <c r="I796" s="193">
        <v>1</v>
      </c>
    </row>
    <row r="797" spans="1:9">
      <c r="A797" s="186" t="s">
        <v>2503</v>
      </c>
      <c r="B797" s="188" t="s">
        <v>2504</v>
      </c>
      <c r="C797" s="227">
        <v>13462.809917355373</v>
      </c>
      <c r="D797" s="180">
        <f t="shared" ref="D797:D820" si="36">C797*1.21</f>
        <v>16290</v>
      </c>
      <c r="E797" s="181">
        <f t="shared" si="35"/>
        <v>665</v>
      </c>
      <c r="F797" s="182" t="s">
        <v>5</v>
      </c>
      <c r="G797" s="187">
        <v>8590913942648</v>
      </c>
      <c r="H797" s="182"/>
      <c r="I797" s="193">
        <v>1</v>
      </c>
    </row>
    <row r="798" spans="1:9">
      <c r="A798" s="186" t="s">
        <v>2505</v>
      </c>
      <c r="B798" s="188" t="s">
        <v>2506</v>
      </c>
      <c r="C798" s="227">
        <v>13793.388429752067</v>
      </c>
      <c r="D798" s="180">
        <f t="shared" si="36"/>
        <v>16690</v>
      </c>
      <c r="E798" s="181">
        <f t="shared" si="35"/>
        <v>679</v>
      </c>
      <c r="F798" s="182" t="s">
        <v>5</v>
      </c>
      <c r="G798" s="187">
        <v>8590913942600</v>
      </c>
      <c r="H798" s="182"/>
      <c r="I798" s="193">
        <v>1</v>
      </c>
    </row>
    <row r="799" spans="1:9">
      <c r="A799" s="186" t="s">
        <v>2507</v>
      </c>
      <c r="B799" s="188" t="s">
        <v>2508</v>
      </c>
      <c r="C799" s="227">
        <v>13793.388429752067</v>
      </c>
      <c r="D799" s="180">
        <f t="shared" si="36"/>
        <v>16690</v>
      </c>
      <c r="E799" s="181">
        <f t="shared" si="35"/>
        <v>679</v>
      </c>
      <c r="F799" s="182" t="s">
        <v>5</v>
      </c>
      <c r="G799" s="187">
        <v>8590913942655</v>
      </c>
      <c r="H799" s="182"/>
      <c r="I799" s="193">
        <v>1</v>
      </c>
    </row>
    <row r="800" spans="1:9">
      <c r="A800" s="186" t="s">
        <v>2509</v>
      </c>
      <c r="B800" s="188" t="s">
        <v>2510</v>
      </c>
      <c r="C800" s="227">
        <v>14206.611570247935</v>
      </c>
      <c r="D800" s="180">
        <f t="shared" si="36"/>
        <v>17190</v>
      </c>
      <c r="E800" s="181">
        <f t="shared" si="35"/>
        <v>699</v>
      </c>
      <c r="F800" s="182" t="s">
        <v>5</v>
      </c>
      <c r="G800" s="187">
        <v>8590913942617</v>
      </c>
      <c r="H800" s="182"/>
      <c r="I800" s="193">
        <v>1</v>
      </c>
    </row>
    <row r="801" spans="1:9">
      <c r="A801" s="186" t="s">
        <v>2511</v>
      </c>
      <c r="B801" s="188" t="s">
        <v>2512</v>
      </c>
      <c r="C801" s="227">
        <v>14206.611570247935</v>
      </c>
      <c r="D801" s="180">
        <f t="shared" si="36"/>
        <v>17190</v>
      </c>
      <c r="E801" s="181">
        <f t="shared" si="35"/>
        <v>699</v>
      </c>
      <c r="F801" s="182" t="s">
        <v>5</v>
      </c>
      <c r="G801" s="187">
        <v>8590913942662</v>
      </c>
      <c r="H801" s="182"/>
      <c r="I801" s="193">
        <v>1</v>
      </c>
    </row>
    <row r="802" spans="1:9">
      <c r="A802" s="186" t="s">
        <v>2513</v>
      </c>
      <c r="B802" s="188" t="s">
        <v>2514</v>
      </c>
      <c r="C802" s="227">
        <v>14537.190082644629</v>
      </c>
      <c r="D802" s="180">
        <f t="shared" si="36"/>
        <v>17590</v>
      </c>
      <c r="E802" s="181">
        <f t="shared" si="35"/>
        <v>718</v>
      </c>
      <c r="F802" s="182" t="s">
        <v>5</v>
      </c>
      <c r="G802" s="187">
        <v>8590913942624</v>
      </c>
      <c r="H802" s="182"/>
      <c r="I802" s="193">
        <v>1</v>
      </c>
    </row>
    <row r="803" spans="1:9">
      <c r="A803" s="186" t="s">
        <v>2515</v>
      </c>
      <c r="B803" s="188" t="s">
        <v>2516</v>
      </c>
      <c r="C803" s="227">
        <v>14537.190082644629</v>
      </c>
      <c r="D803" s="180">
        <f t="shared" si="36"/>
        <v>17590</v>
      </c>
      <c r="E803" s="181">
        <f t="shared" si="35"/>
        <v>718</v>
      </c>
      <c r="F803" s="182" t="s">
        <v>5</v>
      </c>
      <c r="G803" s="187">
        <v>8590913942679</v>
      </c>
      <c r="H803" s="182"/>
      <c r="I803" s="193">
        <v>1</v>
      </c>
    </row>
    <row r="804" spans="1:9">
      <c r="A804" s="186" t="s">
        <v>2517</v>
      </c>
      <c r="B804" s="188" t="s">
        <v>2518</v>
      </c>
      <c r="C804" s="227">
        <v>14867.768595041323</v>
      </c>
      <c r="D804" s="180">
        <f t="shared" si="36"/>
        <v>17990</v>
      </c>
      <c r="E804" s="181">
        <f t="shared" si="35"/>
        <v>735</v>
      </c>
      <c r="F804" s="182" t="s">
        <v>5</v>
      </c>
      <c r="G804" s="187">
        <v>8590913942631</v>
      </c>
      <c r="H804" s="182"/>
      <c r="I804" s="193">
        <v>1</v>
      </c>
    </row>
    <row r="805" spans="1:9">
      <c r="A805" s="186" t="s">
        <v>2519</v>
      </c>
      <c r="B805" s="188" t="s">
        <v>2520</v>
      </c>
      <c r="C805" s="227">
        <v>14867.768595041323</v>
      </c>
      <c r="D805" s="180">
        <f t="shared" si="36"/>
        <v>17990</v>
      </c>
      <c r="E805" s="181">
        <f t="shared" si="35"/>
        <v>735</v>
      </c>
      <c r="F805" s="182" t="s">
        <v>5</v>
      </c>
      <c r="G805" s="187">
        <v>8590913942686</v>
      </c>
      <c r="H805" s="182"/>
      <c r="I805" s="193">
        <v>1</v>
      </c>
    </row>
    <row r="806" spans="1:9">
      <c r="A806" s="150" t="s">
        <v>4</v>
      </c>
      <c r="B806" s="185" t="s">
        <v>2521</v>
      </c>
      <c r="C806" s="228"/>
      <c r="D806" s="180"/>
      <c r="E806" s="181"/>
      <c r="F806" s="182"/>
      <c r="G806" s="183"/>
      <c r="H806" s="182"/>
    </row>
    <row r="807" spans="1:9">
      <c r="A807" s="186" t="s">
        <v>2522</v>
      </c>
      <c r="B807" s="188" t="s">
        <v>2523</v>
      </c>
      <c r="C807" s="229">
        <v>14041.322314049587</v>
      </c>
      <c r="D807" s="180">
        <f t="shared" si="36"/>
        <v>16990</v>
      </c>
      <c r="E807" s="181">
        <f t="shared" si="35"/>
        <v>695</v>
      </c>
      <c r="F807" s="182" t="s">
        <v>5</v>
      </c>
      <c r="G807" s="187">
        <v>8590913953941</v>
      </c>
      <c r="H807" s="182"/>
      <c r="I807" s="193">
        <v>1</v>
      </c>
    </row>
    <row r="808" spans="1:9">
      <c r="A808" s="186" t="s">
        <v>2524</v>
      </c>
      <c r="B808" s="188" t="s">
        <v>2525</v>
      </c>
      <c r="C808" s="229">
        <v>14041.322314049587</v>
      </c>
      <c r="D808" s="180">
        <f t="shared" si="36"/>
        <v>16990</v>
      </c>
      <c r="E808" s="181">
        <f t="shared" si="35"/>
        <v>695</v>
      </c>
      <c r="F808" s="182" t="s">
        <v>5</v>
      </c>
      <c r="G808" s="187">
        <v>8590913953996</v>
      </c>
      <c r="H808" s="182"/>
      <c r="I808" s="193">
        <v>1</v>
      </c>
    </row>
    <row r="809" spans="1:9">
      <c r="A809" s="186" t="s">
        <v>2526</v>
      </c>
      <c r="B809" s="188" t="s">
        <v>2527</v>
      </c>
      <c r="C809" s="229">
        <v>14371.900826446281</v>
      </c>
      <c r="D809" s="180">
        <f t="shared" si="36"/>
        <v>17390</v>
      </c>
      <c r="E809" s="181">
        <f t="shared" si="35"/>
        <v>709</v>
      </c>
      <c r="F809" s="182" t="s">
        <v>5</v>
      </c>
      <c r="G809" s="187">
        <v>8590913953958</v>
      </c>
      <c r="H809" s="182"/>
      <c r="I809" s="193">
        <v>1</v>
      </c>
    </row>
    <row r="810" spans="1:9">
      <c r="A810" s="186" t="s">
        <v>2528</v>
      </c>
      <c r="B810" s="188" t="s">
        <v>2529</v>
      </c>
      <c r="C810" s="229">
        <v>14371.900826446281</v>
      </c>
      <c r="D810" s="180">
        <f t="shared" si="36"/>
        <v>17390</v>
      </c>
      <c r="E810" s="181">
        <f t="shared" si="35"/>
        <v>709</v>
      </c>
      <c r="F810" s="182" t="s">
        <v>5</v>
      </c>
      <c r="G810" s="187">
        <v>8590913954009</v>
      </c>
      <c r="H810" s="182"/>
      <c r="I810" s="193">
        <v>1</v>
      </c>
    </row>
    <row r="811" spans="1:9">
      <c r="A811" s="186" t="s">
        <v>2530</v>
      </c>
      <c r="B811" s="188" t="s">
        <v>2531</v>
      </c>
      <c r="C811" s="229">
        <v>14702.479338842975</v>
      </c>
      <c r="D811" s="180">
        <f t="shared" si="36"/>
        <v>17790</v>
      </c>
      <c r="E811" s="181">
        <f t="shared" si="35"/>
        <v>725</v>
      </c>
      <c r="F811" s="182" t="s">
        <v>5</v>
      </c>
      <c r="G811" s="187">
        <v>8590913953965</v>
      </c>
      <c r="H811" s="182"/>
      <c r="I811" s="193">
        <v>1</v>
      </c>
    </row>
    <row r="812" spans="1:9">
      <c r="A812" s="186" t="s">
        <v>2532</v>
      </c>
      <c r="B812" s="188" t="s">
        <v>2533</v>
      </c>
      <c r="C812" s="229">
        <v>14702.479338842975</v>
      </c>
      <c r="D812" s="180">
        <f t="shared" si="36"/>
        <v>17790</v>
      </c>
      <c r="E812" s="181">
        <f t="shared" si="35"/>
        <v>725</v>
      </c>
      <c r="F812" s="182" t="s">
        <v>5</v>
      </c>
      <c r="G812" s="187">
        <v>8590913954016</v>
      </c>
      <c r="H812" s="182"/>
      <c r="I812" s="193">
        <v>1</v>
      </c>
    </row>
    <row r="813" spans="1:9">
      <c r="A813" s="186" t="s">
        <v>2534</v>
      </c>
      <c r="B813" s="188" t="s">
        <v>2535</v>
      </c>
      <c r="C813" s="229">
        <v>15033.05785123967</v>
      </c>
      <c r="D813" s="180">
        <f t="shared" si="36"/>
        <v>18190</v>
      </c>
      <c r="E813" s="181">
        <f t="shared" si="35"/>
        <v>739</v>
      </c>
      <c r="F813" s="182" t="s">
        <v>5</v>
      </c>
      <c r="G813" s="187">
        <v>8590913953972</v>
      </c>
      <c r="H813" s="182"/>
      <c r="I813" s="193">
        <v>1</v>
      </c>
    </row>
    <row r="814" spans="1:9">
      <c r="A814" s="186" t="s">
        <v>2536</v>
      </c>
      <c r="B814" s="188" t="s">
        <v>2537</v>
      </c>
      <c r="C814" s="229">
        <v>15033.05785123967</v>
      </c>
      <c r="D814" s="180">
        <f t="shared" si="36"/>
        <v>18190</v>
      </c>
      <c r="E814" s="181">
        <f t="shared" si="35"/>
        <v>739</v>
      </c>
      <c r="F814" s="182" t="s">
        <v>5</v>
      </c>
      <c r="G814" s="187">
        <v>8590913954023</v>
      </c>
      <c r="H814" s="182"/>
      <c r="I814" s="193">
        <v>1</v>
      </c>
    </row>
    <row r="815" spans="1:9">
      <c r="A815" s="186" t="s">
        <v>2538</v>
      </c>
      <c r="B815" s="188" t="s">
        <v>2539</v>
      </c>
      <c r="C815" s="229">
        <v>15446.280991735537</v>
      </c>
      <c r="D815" s="180">
        <f t="shared" si="36"/>
        <v>18690</v>
      </c>
      <c r="E815" s="181">
        <f t="shared" si="35"/>
        <v>765</v>
      </c>
      <c r="F815" s="182" t="s">
        <v>5</v>
      </c>
      <c r="G815" s="187">
        <v>8590913953989</v>
      </c>
      <c r="H815" s="182"/>
      <c r="I815" s="193">
        <v>1</v>
      </c>
    </row>
    <row r="816" spans="1:9">
      <c r="A816" s="186" t="s">
        <v>2540</v>
      </c>
      <c r="B816" s="188" t="s">
        <v>2541</v>
      </c>
      <c r="C816" s="229">
        <v>15446.280991735537</v>
      </c>
      <c r="D816" s="180">
        <f t="shared" si="36"/>
        <v>18690</v>
      </c>
      <c r="E816" s="181">
        <f t="shared" si="35"/>
        <v>765</v>
      </c>
      <c r="F816" s="182" t="s">
        <v>5</v>
      </c>
      <c r="G816" s="187">
        <v>8590913954030</v>
      </c>
      <c r="H816" s="182"/>
      <c r="I816" s="193">
        <v>1</v>
      </c>
    </row>
    <row r="817" spans="1:9">
      <c r="A817" s="150" t="s">
        <v>4</v>
      </c>
      <c r="B817" s="184" t="s">
        <v>259</v>
      </c>
      <c r="C817" s="228"/>
      <c r="D817" s="180"/>
      <c r="E817" s="181"/>
      <c r="F817" s="182"/>
      <c r="G817" s="183"/>
      <c r="H817" s="182"/>
    </row>
    <row r="818" spans="1:9">
      <c r="A818" s="186" t="s">
        <v>2542</v>
      </c>
      <c r="B818" s="189" t="s">
        <v>2543</v>
      </c>
      <c r="C818" s="229">
        <v>6190.0826446280989</v>
      </c>
      <c r="D818" s="180">
        <f t="shared" si="36"/>
        <v>7489.9999999999991</v>
      </c>
      <c r="E818" s="181">
        <f t="shared" si="35"/>
        <v>305</v>
      </c>
      <c r="F818" s="182" t="s">
        <v>5</v>
      </c>
      <c r="G818" s="187">
        <v>8590913942532</v>
      </c>
      <c r="H818" s="182"/>
      <c r="I818" s="193">
        <v>1</v>
      </c>
    </row>
    <row r="819" spans="1:9">
      <c r="A819" s="186" t="s">
        <v>2544</v>
      </c>
      <c r="B819" s="189" t="s">
        <v>2545</v>
      </c>
      <c r="C819" s="229">
        <v>6603.3057851239673</v>
      </c>
      <c r="D819" s="180">
        <f t="shared" si="36"/>
        <v>7990</v>
      </c>
      <c r="E819" s="181">
        <f t="shared" si="35"/>
        <v>325</v>
      </c>
      <c r="F819" s="182" t="s">
        <v>5</v>
      </c>
      <c r="G819" s="187">
        <v>8590913942549</v>
      </c>
      <c r="H819" s="182"/>
      <c r="I819" s="193">
        <v>1</v>
      </c>
    </row>
    <row r="820" spans="1:9">
      <c r="A820" s="186" t="s">
        <v>2546</v>
      </c>
      <c r="B820" s="189" t="s">
        <v>2547</v>
      </c>
      <c r="C820" s="229">
        <v>7016.5289256198348</v>
      </c>
      <c r="D820" s="180">
        <f t="shared" si="36"/>
        <v>8490</v>
      </c>
      <c r="E820" s="181">
        <f t="shared" si="35"/>
        <v>348</v>
      </c>
      <c r="F820" s="182" t="s">
        <v>5</v>
      </c>
      <c r="G820" s="187">
        <v>8590913942587</v>
      </c>
      <c r="H820" s="182"/>
      <c r="I820" s="193">
        <v>1</v>
      </c>
    </row>
    <row r="821" spans="1:9">
      <c r="A821" s="150" t="s">
        <v>4</v>
      </c>
      <c r="B821" s="17" t="s">
        <v>629</v>
      </c>
      <c r="C821" s="74"/>
      <c r="D821" s="75"/>
      <c r="E821" s="28"/>
      <c r="F821" s="2"/>
      <c r="G821" s="14"/>
      <c r="H821" s="2"/>
    </row>
    <row r="822" spans="1:9">
      <c r="A822" s="150" t="s">
        <v>4</v>
      </c>
      <c r="B822" s="21" t="s">
        <v>212</v>
      </c>
      <c r="C822" s="74"/>
      <c r="D822" s="75"/>
      <c r="E822" s="28"/>
      <c r="F822" s="2"/>
      <c r="G822" s="14"/>
      <c r="H822" s="2"/>
    </row>
    <row r="823" spans="1:9">
      <c r="A823" s="12" t="s">
        <v>630</v>
      </c>
      <c r="B823" s="9" t="s">
        <v>631</v>
      </c>
      <c r="C823" s="223">
        <v>7842.9752066115707</v>
      </c>
      <c r="D823" s="26">
        <v>9490</v>
      </c>
      <c r="E823" s="28">
        <f>IF((C823*((21/100)+1))/24.5&lt;1.3,ROUND(((C823*((21/100)+1))/24.5),2),IF((C823*((21/100)+1))/24.5&lt;21.74,ROUND(((C823*((21/100)+1))/24.5),1),IF((C823*((21/100)+1))/24.5&lt;43.48,MROUND(((C823*((21/100)+1))/24.5),0.5),IF(VALUE(RIGHT(ROUND(((C823*((21/100)+1))/24.5),0),1))=1,ROUND(((C823*((21/100)+1))/24.5),0)-2,IF(VALUE(RIGHT(ROUND(((C823*((21/100)+1))/24.5),0),1))=2,ROUND(((C823*((21/100)+1))/24.5),0)-3,IF(VALUE(RIGHT(ROUND(((C823*((21/100)+1))/24.5),0),1))=3,ROUND(((C823*((21/100)+1))/24.5),0)+2,IF(VALUE(RIGHT(ROUND(((C823*((21/100)+1))/24.5),0),1))=4,ROUND(((C823*((21/100)+1))/24.5),0)+1,IF(VALUE(RIGHT(ROUND(((C823*((21/100)+1))/24.5),0),1))=5,ROUND(((C823*((21/100)+1))/24.5),0),IF(VALUE(RIGHT(ROUND(((C823*((21/100)+1))/24.5),0),1))=6,ROUND(((C823*((21/100)+1))/24.5),0)-1,IF(VALUE(RIGHT(ROUND(((C823*((21/100)+1))/24.5),0),1))=7,ROUND(((C823*((21/100)+1))/24.5),0)+1,IF(VALUE(RIGHT(ROUND(((C823*((21/100)+1))/24.5),0),1))=8,ROUND(((C823*((21/100)+1))/24.5),0),IF(VALUE(RIGHT(ROUND(((C823*((21/100)+1))/24.5),0),1))=9,ROUND(((C823*((21/100)+1))/24.5),0),ROUND(((C823*((21/100)+1))/24.5),0)-1))))))))))))</f>
        <v>388</v>
      </c>
      <c r="F823" s="2" t="s">
        <v>5</v>
      </c>
      <c r="G823" s="14">
        <v>8590913876196</v>
      </c>
      <c r="H823" s="2"/>
      <c r="I823" s="193">
        <v>1</v>
      </c>
    </row>
    <row r="824" spans="1:9">
      <c r="A824" s="12" t="s">
        <v>632</v>
      </c>
      <c r="B824" s="9" t="s">
        <v>633</v>
      </c>
      <c r="C824" s="223">
        <v>7429.7520661157023</v>
      </c>
      <c r="D824" s="26">
        <v>8990</v>
      </c>
      <c r="E824" s="28">
        <f>IF((C824*((21/100)+1))/24.5&lt;1.3,ROUND(((C824*((21/100)+1))/24.5),2),IF((C824*((21/100)+1))/24.5&lt;21.74,ROUND(((C824*((21/100)+1))/24.5),1),IF((C824*((21/100)+1))/24.5&lt;43.48,MROUND(((C824*((21/100)+1))/24.5),0.5),IF(VALUE(RIGHT(ROUND(((C824*((21/100)+1))/24.5),0),1))=1,ROUND(((C824*((21/100)+1))/24.5),0)-2,IF(VALUE(RIGHT(ROUND(((C824*((21/100)+1))/24.5),0),1))=2,ROUND(((C824*((21/100)+1))/24.5),0)-3,IF(VALUE(RIGHT(ROUND(((C824*((21/100)+1))/24.5),0),1))=3,ROUND(((C824*((21/100)+1))/24.5),0)+2,IF(VALUE(RIGHT(ROUND(((C824*((21/100)+1))/24.5),0),1))=4,ROUND(((C824*((21/100)+1))/24.5),0)+1,IF(VALUE(RIGHT(ROUND(((C824*((21/100)+1))/24.5),0),1))=5,ROUND(((C824*((21/100)+1))/24.5),0),IF(VALUE(RIGHT(ROUND(((C824*((21/100)+1))/24.5),0),1))=6,ROUND(((C824*((21/100)+1))/24.5),0)-1,IF(VALUE(RIGHT(ROUND(((C824*((21/100)+1))/24.5),0),1))=7,ROUND(((C824*((21/100)+1))/24.5),0)+1,IF(VALUE(RIGHT(ROUND(((C824*((21/100)+1))/24.5),0),1))=8,ROUND(((C824*((21/100)+1))/24.5),0),IF(VALUE(RIGHT(ROUND(((C824*((21/100)+1))/24.5),0),1))=9,ROUND(((C824*((21/100)+1))/24.5),0),ROUND(((C824*((21/100)+1))/24.5),0)-1))))))))))))</f>
        <v>368</v>
      </c>
      <c r="F824" s="2" t="s">
        <v>5</v>
      </c>
      <c r="G824" s="14">
        <v>8590913876233</v>
      </c>
      <c r="H824" s="2"/>
      <c r="I824" s="193">
        <v>1</v>
      </c>
    </row>
    <row r="825" spans="1:9">
      <c r="A825" s="12" t="s">
        <v>634</v>
      </c>
      <c r="B825" s="9" t="s">
        <v>635</v>
      </c>
      <c r="C825" s="223">
        <v>8256.1983471074382</v>
      </c>
      <c r="D825" s="26">
        <v>9990</v>
      </c>
      <c r="E825" s="28">
        <f>IF((C825*((21/100)+1))/24.5&lt;1.3,ROUND(((C825*((21/100)+1))/24.5),2),IF((C825*((21/100)+1))/24.5&lt;21.74,ROUND(((C825*((21/100)+1))/24.5),1),IF((C825*((21/100)+1))/24.5&lt;43.48,MROUND(((C825*((21/100)+1))/24.5),0.5),IF(VALUE(RIGHT(ROUND(((C825*((21/100)+1))/24.5),0),1))=1,ROUND(((C825*((21/100)+1))/24.5),0)-2,IF(VALUE(RIGHT(ROUND(((C825*((21/100)+1))/24.5),0),1))=2,ROUND(((C825*((21/100)+1))/24.5),0)-3,IF(VALUE(RIGHT(ROUND(((C825*((21/100)+1))/24.5),0),1))=3,ROUND(((C825*((21/100)+1))/24.5),0)+2,IF(VALUE(RIGHT(ROUND(((C825*((21/100)+1))/24.5),0),1))=4,ROUND(((C825*((21/100)+1))/24.5),0)+1,IF(VALUE(RIGHT(ROUND(((C825*((21/100)+1))/24.5),0),1))=5,ROUND(((C825*((21/100)+1))/24.5),0),IF(VALUE(RIGHT(ROUND(((C825*((21/100)+1))/24.5),0),1))=6,ROUND(((C825*((21/100)+1))/24.5),0)-1,IF(VALUE(RIGHT(ROUND(((C825*((21/100)+1))/24.5),0),1))=7,ROUND(((C825*((21/100)+1))/24.5),0)+1,IF(VALUE(RIGHT(ROUND(((C825*((21/100)+1))/24.5),0),1))=8,ROUND(((C825*((21/100)+1))/24.5),0),IF(VALUE(RIGHT(ROUND(((C825*((21/100)+1))/24.5),0),1))=9,ROUND(((C825*((21/100)+1))/24.5),0),ROUND(((C825*((21/100)+1))/24.5),0)-1))))))))))))</f>
        <v>408</v>
      </c>
      <c r="F825" s="2" t="s">
        <v>5</v>
      </c>
      <c r="G825" s="14">
        <v>8590913876226</v>
      </c>
      <c r="H825" s="2"/>
      <c r="I825" s="193">
        <v>1</v>
      </c>
    </row>
    <row r="826" spans="1:9">
      <c r="A826" s="150" t="s">
        <v>4</v>
      </c>
      <c r="B826" s="17" t="s">
        <v>636</v>
      </c>
      <c r="E826" s="28"/>
      <c r="F826" s="8"/>
      <c r="G826" s="8"/>
      <c r="H826" s="2"/>
    </row>
    <row r="827" spans="1:9">
      <c r="A827" s="150" t="s">
        <v>4</v>
      </c>
      <c r="B827" s="21" t="s">
        <v>637</v>
      </c>
      <c r="E827" s="28"/>
      <c r="F827" s="8"/>
      <c r="G827" s="8"/>
      <c r="H827" s="2"/>
    </row>
    <row r="828" spans="1:9">
      <c r="A828" s="12" t="s">
        <v>638</v>
      </c>
      <c r="B828" s="9" t="s">
        <v>1974</v>
      </c>
      <c r="C828" s="223">
        <v>7099.1735537190089</v>
      </c>
      <c r="D828" s="26">
        <v>8590</v>
      </c>
      <c r="E828" s="28">
        <f t="shared" ref="E828:E834" si="37">IF((C828*((21/100)+1))/24.5&lt;1.3,ROUND(((C828*((21/100)+1))/24.5),2),IF((C828*((21/100)+1))/24.5&lt;21.74,ROUND(((C828*((21/100)+1))/24.5),1),IF((C828*((21/100)+1))/24.5&lt;43.48,MROUND(((C828*((21/100)+1))/24.5),0.5),IF(VALUE(RIGHT(ROUND(((C828*((21/100)+1))/24.5),0),1))=1,ROUND(((C828*((21/100)+1))/24.5),0)-2,IF(VALUE(RIGHT(ROUND(((C828*((21/100)+1))/24.5),0),1))=2,ROUND(((C828*((21/100)+1))/24.5),0)-3,IF(VALUE(RIGHT(ROUND(((C828*((21/100)+1))/24.5),0),1))=3,ROUND(((C828*((21/100)+1))/24.5),0)+2,IF(VALUE(RIGHT(ROUND(((C828*((21/100)+1))/24.5),0),1))=4,ROUND(((C828*((21/100)+1))/24.5),0)+1,IF(VALUE(RIGHT(ROUND(((C828*((21/100)+1))/24.5),0),1))=5,ROUND(((C828*((21/100)+1))/24.5),0),IF(VALUE(RIGHT(ROUND(((C828*((21/100)+1))/24.5),0),1))=6,ROUND(((C828*((21/100)+1))/24.5),0)-1,IF(VALUE(RIGHT(ROUND(((C828*((21/100)+1))/24.5),0),1))=7,ROUND(((C828*((21/100)+1))/24.5),0)+1,IF(VALUE(RIGHT(ROUND(((C828*((21/100)+1))/24.5),0),1))=8,ROUND(((C828*((21/100)+1))/24.5),0),IF(VALUE(RIGHT(ROUND(((C828*((21/100)+1))/24.5),0),1))=9,ROUND(((C828*((21/100)+1))/24.5),0),ROUND(((C828*((21/100)+1))/24.5),0)-1))))))))))))</f>
        <v>349</v>
      </c>
      <c r="F828" s="2" t="s">
        <v>5</v>
      </c>
      <c r="G828" s="14">
        <v>8590913875533</v>
      </c>
      <c r="H828" s="2"/>
      <c r="I828" s="193">
        <v>1</v>
      </c>
    </row>
    <row r="829" spans="1:9">
      <c r="A829" s="12" t="s">
        <v>639</v>
      </c>
      <c r="B829" s="9" t="s">
        <v>640</v>
      </c>
      <c r="C829" s="223">
        <v>6190.0826446280989</v>
      </c>
      <c r="D829" s="26">
        <v>7490</v>
      </c>
      <c r="E829" s="28">
        <f t="shared" si="37"/>
        <v>305</v>
      </c>
      <c r="F829" s="2" t="s">
        <v>5</v>
      </c>
      <c r="G829" s="14">
        <v>8590913876158</v>
      </c>
      <c r="H829" s="2"/>
      <c r="I829" s="193">
        <v>1</v>
      </c>
    </row>
    <row r="830" spans="1:9">
      <c r="A830" s="12" t="s">
        <v>641</v>
      </c>
      <c r="B830" s="9" t="s">
        <v>642</v>
      </c>
      <c r="C830" s="223">
        <v>6520.6611570247933</v>
      </c>
      <c r="D830" s="26">
        <v>7890</v>
      </c>
      <c r="E830" s="28">
        <f t="shared" si="37"/>
        <v>319</v>
      </c>
      <c r="F830" s="2" t="s">
        <v>5</v>
      </c>
      <c r="G830" s="14">
        <v>8590913876165</v>
      </c>
      <c r="H830" s="2"/>
      <c r="I830" s="193">
        <v>1</v>
      </c>
    </row>
    <row r="831" spans="1:9">
      <c r="A831" s="12" t="s">
        <v>643</v>
      </c>
      <c r="B831" s="9" t="s">
        <v>644</v>
      </c>
      <c r="C831" s="223">
        <v>6768.5950413223145</v>
      </c>
      <c r="D831" s="26">
        <v>8190</v>
      </c>
      <c r="E831" s="28">
        <f t="shared" si="37"/>
        <v>335</v>
      </c>
      <c r="F831" s="2" t="s">
        <v>5</v>
      </c>
      <c r="G831" s="14">
        <v>8590913876172</v>
      </c>
      <c r="H831" s="2"/>
      <c r="I831" s="193">
        <v>1</v>
      </c>
    </row>
    <row r="832" spans="1:9">
      <c r="A832" s="12" t="s">
        <v>645</v>
      </c>
      <c r="B832" s="9" t="s">
        <v>646</v>
      </c>
      <c r="C832" s="223">
        <v>7016.5289256198348</v>
      </c>
      <c r="D832" s="26">
        <v>8490</v>
      </c>
      <c r="E832" s="28">
        <f t="shared" si="37"/>
        <v>348</v>
      </c>
      <c r="F832" s="2" t="s">
        <v>5</v>
      </c>
      <c r="G832" s="14">
        <v>8590913876189</v>
      </c>
      <c r="H832" s="2"/>
      <c r="I832" s="193">
        <v>1</v>
      </c>
    </row>
    <row r="833" spans="1:9">
      <c r="A833" s="12" t="s">
        <v>647</v>
      </c>
      <c r="B833" s="9" t="s">
        <v>648</v>
      </c>
      <c r="C833" s="223">
        <v>7429.7520661157023</v>
      </c>
      <c r="D833" s="26">
        <v>8990</v>
      </c>
      <c r="E833" s="28">
        <f t="shared" si="37"/>
        <v>368</v>
      </c>
      <c r="F833" s="2" t="s">
        <v>5</v>
      </c>
      <c r="G833" s="14"/>
      <c r="H833" s="2"/>
      <c r="I833" s="193">
        <v>1</v>
      </c>
    </row>
    <row r="834" spans="1:9">
      <c r="A834" s="12" t="s">
        <v>649</v>
      </c>
      <c r="B834" s="9" t="s">
        <v>650</v>
      </c>
      <c r="C834" s="223">
        <v>7677.6859504132235</v>
      </c>
      <c r="D834" s="26">
        <v>9290</v>
      </c>
      <c r="E834" s="28">
        <f t="shared" si="37"/>
        <v>379</v>
      </c>
      <c r="F834" s="2" t="s">
        <v>5</v>
      </c>
      <c r="G834" s="14"/>
      <c r="H834" s="2"/>
      <c r="I834" s="193">
        <v>1</v>
      </c>
    </row>
    <row r="835" spans="1:9">
      <c r="A835" s="150" t="s">
        <v>4</v>
      </c>
      <c r="B835" s="21" t="s">
        <v>393</v>
      </c>
      <c r="E835" s="28"/>
      <c r="F835" s="8"/>
      <c r="G835" s="8"/>
      <c r="H835" s="2"/>
    </row>
    <row r="836" spans="1:9">
      <c r="A836" s="12" t="s">
        <v>651</v>
      </c>
      <c r="B836" s="9" t="s">
        <v>652</v>
      </c>
      <c r="C836" s="223">
        <v>3049.5867768595044</v>
      </c>
      <c r="D836" s="26">
        <v>3690</v>
      </c>
      <c r="E836" s="28">
        <f>IF((C836*((21/100)+1))/24.5&lt;1.3,ROUND(((C836*((21/100)+1))/24.5),2),IF((C836*((21/100)+1))/24.5&lt;21.74,ROUND(((C836*((21/100)+1))/24.5),1),IF((C836*((21/100)+1))/24.5&lt;43.48,MROUND(((C836*((21/100)+1))/24.5),0.5),IF(VALUE(RIGHT(ROUND(((C836*((21/100)+1))/24.5),0),1))=1,ROUND(((C836*((21/100)+1))/24.5),0)-2,IF(VALUE(RIGHT(ROUND(((C836*((21/100)+1))/24.5),0),1))=2,ROUND(((C836*((21/100)+1))/24.5),0)-3,IF(VALUE(RIGHT(ROUND(((C836*((21/100)+1))/24.5),0),1))=3,ROUND(((C836*((21/100)+1))/24.5),0)+2,IF(VALUE(RIGHT(ROUND(((C836*((21/100)+1))/24.5),0),1))=4,ROUND(((C836*((21/100)+1))/24.5),0)+1,IF(VALUE(RIGHT(ROUND(((C836*((21/100)+1))/24.5),0),1))=5,ROUND(((C836*((21/100)+1))/24.5),0),IF(VALUE(RIGHT(ROUND(((C836*((21/100)+1))/24.5),0),1))=6,ROUND(((C836*((21/100)+1))/24.5),0)-1,IF(VALUE(RIGHT(ROUND(((C836*((21/100)+1))/24.5),0),1))=7,ROUND(((C836*((21/100)+1))/24.5),0)+1,IF(VALUE(RIGHT(ROUND(((C836*((21/100)+1))/24.5),0),1))=8,ROUND(((C836*((21/100)+1))/24.5),0),IF(VALUE(RIGHT(ROUND(((C836*((21/100)+1))/24.5),0),1))=9,ROUND(((C836*((21/100)+1))/24.5),0),ROUND(((C836*((21/100)+1))/24.5),0)-1))))))))))))</f>
        <v>149</v>
      </c>
      <c r="F836" s="2" t="s">
        <v>5</v>
      </c>
      <c r="G836" s="14">
        <v>8590913876202</v>
      </c>
      <c r="H836" s="2"/>
      <c r="I836" s="193">
        <v>1</v>
      </c>
    </row>
    <row r="837" spans="1:9">
      <c r="A837" s="12" t="s">
        <v>653</v>
      </c>
      <c r="B837" s="9" t="s">
        <v>654</v>
      </c>
      <c r="C837" s="223">
        <v>3545.4545454545455</v>
      </c>
      <c r="D837" s="26">
        <v>4290</v>
      </c>
      <c r="E837" s="28">
        <f>IF((C837*((21/100)+1))/24.5&lt;1.3,ROUND(((C837*((21/100)+1))/24.5),2),IF((C837*((21/100)+1))/24.5&lt;21.74,ROUND(((C837*((21/100)+1))/24.5),1),IF((C837*((21/100)+1))/24.5&lt;43.48,MROUND(((C837*((21/100)+1))/24.5),0.5),IF(VALUE(RIGHT(ROUND(((C837*((21/100)+1))/24.5),0),1))=1,ROUND(((C837*((21/100)+1))/24.5),0)-2,IF(VALUE(RIGHT(ROUND(((C837*((21/100)+1))/24.5),0),1))=2,ROUND(((C837*((21/100)+1))/24.5),0)-3,IF(VALUE(RIGHT(ROUND(((C837*((21/100)+1))/24.5),0),1))=3,ROUND(((C837*((21/100)+1))/24.5),0)+2,IF(VALUE(RIGHT(ROUND(((C837*((21/100)+1))/24.5),0),1))=4,ROUND(((C837*((21/100)+1))/24.5),0)+1,IF(VALUE(RIGHT(ROUND(((C837*((21/100)+1))/24.5),0),1))=5,ROUND(((C837*((21/100)+1))/24.5),0),IF(VALUE(RIGHT(ROUND(((C837*((21/100)+1))/24.5),0),1))=6,ROUND(((C837*((21/100)+1))/24.5),0)-1,IF(VALUE(RIGHT(ROUND(((C837*((21/100)+1))/24.5),0),1))=7,ROUND(((C837*((21/100)+1))/24.5),0)+1,IF(VALUE(RIGHT(ROUND(((C837*((21/100)+1))/24.5),0),1))=8,ROUND(((C837*((21/100)+1))/24.5),0),IF(VALUE(RIGHT(ROUND(((C837*((21/100)+1))/24.5),0),1))=9,ROUND(((C837*((21/100)+1))/24.5),0),ROUND(((C837*((21/100)+1))/24.5),0)-1))))))))))))</f>
        <v>175</v>
      </c>
      <c r="F837" s="2" t="s">
        <v>5</v>
      </c>
      <c r="G837" s="14">
        <v>8590913876219</v>
      </c>
      <c r="H837" s="2"/>
      <c r="I837" s="193">
        <v>1</v>
      </c>
    </row>
    <row r="838" spans="1:9">
      <c r="A838" s="150" t="s">
        <v>4</v>
      </c>
      <c r="B838" s="17" t="s">
        <v>655</v>
      </c>
      <c r="E838" s="28"/>
      <c r="F838" s="2"/>
      <c r="G838" s="14"/>
      <c r="H838" s="2"/>
    </row>
    <row r="839" spans="1:9">
      <c r="A839" s="12" t="s">
        <v>656</v>
      </c>
      <c r="B839" s="9" t="s">
        <v>657</v>
      </c>
      <c r="C839" s="223">
        <v>1561.9834710743803</v>
      </c>
      <c r="D839" s="26">
        <v>1890</v>
      </c>
      <c r="E839" s="28">
        <f>IF((C839*((21/100)+1))/24.5&lt;1.3,ROUND(((C839*((21/100)+1))/24.5),2),IF((C839*((21/100)+1))/24.5&lt;21.74,ROUND(((C839*((21/100)+1))/24.5),1),IF((C839*((21/100)+1))/24.5&lt;43.48,MROUND(((C839*((21/100)+1))/24.5),0.5),IF(VALUE(RIGHT(ROUND(((C839*((21/100)+1))/24.5),0),1))=1,ROUND(((C839*((21/100)+1))/24.5),0)-2,IF(VALUE(RIGHT(ROUND(((C839*((21/100)+1))/24.5),0),1))=2,ROUND(((C839*((21/100)+1))/24.5),0)-3,IF(VALUE(RIGHT(ROUND(((C839*((21/100)+1))/24.5),0),1))=3,ROUND(((C839*((21/100)+1))/24.5),0)+2,IF(VALUE(RIGHT(ROUND(((C839*((21/100)+1))/24.5),0),1))=4,ROUND(((C839*((21/100)+1))/24.5),0)+1,IF(VALUE(RIGHT(ROUND(((C839*((21/100)+1))/24.5),0),1))=5,ROUND(((C839*((21/100)+1))/24.5),0),IF(VALUE(RIGHT(ROUND(((C839*((21/100)+1))/24.5),0),1))=6,ROUND(((C839*((21/100)+1))/24.5),0)-1,IF(VALUE(RIGHT(ROUND(((C839*((21/100)+1))/24.5),0),1))=7,ROUND(((C839*((21/100)+1))/24.5),0)+1,IF(VALUE(RIGHT(ROUND(((C839*((21/100)+1))/24.5),0),1))=8,ROUND(((C839*((21/100)+1))/24.5),0),IF(VALUE(RIGHT(ROUND(((C839*((21/100)+1))/24.5),0),1))=9,ROUND(((C839*((21/100)+1))/24.5),0),ROUND(((C839*((21/100)+1))/24.5),0)-1))))))))))))</f>
        <v>78</v>
      </c>
      <c r="F839" s="2" t="s">
        <v>5</v>
      </c>
      <c r="G839" s="14">
        <v>8590913876240</v>
      </c>
      <c r="H839" s="2"/>
      <c r="I839" s="193">
        <v>2</v>
      </c>
    </row>
    <row r="840" spans="1:9">
      <c r="A840" s="150" t="s">
        <v>4</v>
      </c>
      <c r="B840" s="24" t="s">
        <v>658</v>
      </c>
      <c r="E840" s="28"/>
      <c r="F840" s="2"/>
      <c r="G840" s="14"/>
      <c r="H840" s="2"/>
    </row>
    <row r="841" spans="1:9">
      <c r="A841" s="1">
        <v>28611</v>
      </c>
      <c r="B841" s="9" t="s">
        <v>659</v>
      </c>
      <c r="C841" s="223">
        <v>5082.644628099174</v>
      </c>
      <c r="D841" s="26">
        <v>6150</v>
      </c>
      <c r="E841" s="28">
        <f t="shared" ref="E841:E872" si="38">IF((C841*((21/100)+1))/24.5&lt;1.3,ROUND(((C841*((21/100)+1))/24.5),2),IF((C841*((21/100)+1))/24.5&lt;21.74,ROUND(((C841*((21/100)+1))/24.5),1),IF((C841*((21/100)+1))/24.5&lt;43.48,MROUND(((C841*((21/100)+1))/24.5),0.5),IF(VALUE(RIGHT(ROUND(((C841*((21/100)+1))/24.5),0),1))=1,ROUND(((C841*((21/100)+1))/24.5),0)-2,IF(VALUE(RIGHT(ROUND(((C841*((21/100)+1))/24.5),0),1))=2,ROUND(((C841*((21/100)+1))/24.5),0)-3,IF(VALUE(RIGHT(ROUND(((C841*((21/100)+1))/24.5),0),1))=3,ROUND(((C841*((21/100)+1))/24.5),0)+2,IF(VALUE(RIGHT(ROUND(((C841*((21/100)+1))/24.5),0),1))=4,ROUND(((C841*((21/100)+1))/24.5),0)+1,IF(VALUE(RIGHT(ROUND(((C841*((21/100)+1))/24.5),0),1))=5,ROUND(((C841*((21/100)+1))/24.5),0),IF(VALUE(RIGHT(ROUND(((C841*((21/100)+1))/24.5),0),1))=6,ROUND(((C841*((21/100)+1))/24.5),0)-1,IF(VALUE(RIGHT(ROUND(((C841*((21/100)+1))/24.5),0),1))=7,ROUND(((C841*((21/100)+1))/24.5),0)+1,IF(VALUE(RIGHT(ROUND(((C841*((21/100)+1))/24.5),0),1))=8,ROUND(((C841*((21/100)+1))/24.5),0),IF(VALUE(RIGHT(ROUND(((C841*((21/100)+1))/24.5),0),1))=9,ROUND(((C841*((21/100)+1))/24.5),0),ROUND(((C841*((21/100)+1))/24.5),0)-1))))))))))))</f>
        <v>249</v>
      </c>
      <c r="F841" s="2" t="s">
        <v>5</v>
      </c>
      <c r="G841" s="14">
        <v>8590729052760</v>
      </c>
      <c r="H841" s="2" t="s">
        <v>660</v>
      </c>
      <c r="I841" s="193">
        <v>1</v>
      </c>
    </row>
    <row r="842" spans="1:9">
      <c r="A842" s="1">
        <v>28711</v>
      </c>
      <c r="B842" s="9" t="s">
        <v>661</v>
      </c>
      <c r="C842" s="223">
        <v>8719.008264462811</v>
      </c>
      <c r="D842" s="26">
        <v>10550</v>
      </c>
      <c r="E842" s="28">
        <f t="shared" si="38"/>
        <v>429</v>
      </c>
      <c r="F842" s="2" t="s">
        <v>5</v>
      </c>
      <c r="G842" s="14">
        <v>8590729057987</v>
      </c>
      <c r="H842" s="2" t="s">
        <v>662</v>
      </c>
      <c r="I842" s="193">
        <v>1</v>
      </c>
    </row>
    <row r="843" spans="1:9">
      <c r="A843" s="12">
        <v>28812</v>
      </c>
      <c r="B843" s="9" t="s">
        <v>663</v>
      </c>
      <c r="C843" s="223">
        <v>2140.495867768595</v>
      </c>
      <c r="D843" s="26">
        <v>2590</v>
      </c>
      <c r="E843" s="28">
        <f t="shared" si="38"/>
        <v>105</v>
      </c>
      <c r="F843" s="2" t="s">
        <v>5</v>
      </c>
      <c r="G843" s="14">
        <v>8590729058236</v>
      </c>
      <c r="H843" s="2"/>
      <c r="I843" s="193">
        <v>1</v>
      </c>
    </row>
    <row r="844" spans="1:9">
      <c r="A844" s="1">
        <v>29611</v>
      </c>
      <c r="B844" s="9" t="s">
        <v>664</v>
      </c>
      <c r="C844" s="223">
        <v>5165.2892561983472</v>
      </c>
      <c r="D844" s="26">
        <v>6250</v>
      </c>
      <c r="E844" s="28">
        <f t="shared" si="38"/>
        <v>255</v>
      </c>
      <c r="F844" s="2" t="s">
        <v>5</v>
      </c>
      <c r="G844" s="14">
        <v>8590729052852</v>
      </c>
      <c r="H844" s="2" t="s">
        <v>660</v>
      </c>
      <c r="I844" s="193">
        <v>1</v>
      </c>
    </row>
    <row r="845" spans="1:9">
      <c r="A845" s="1">
        <v>29711</v>
      </c>
      <c r="B845" s="9" t="s">
        <v>665</v>
      </c>
      <c r="C845" s="223">
        <v>8801.6528925619841</v>
      </c>
      <c r="D845" s="26">
        <v>10650</v>
      </c>
      <c r="E845" s="28">
        <f t="shared" si="38"/>
        <v>435</v>
      </c>
      <c r="F845" s="2" t="s">
        <v>5</v>
      </c>
      <c r="G845" s="14">
        <v>8590729057895</v>
      </c>
      <c r="H845" s="2"/>
      <c r="I845" s="193">
        <v>1</v>
      </c>
    </row>
    <row r="846" spans="1:9">
      <c r="A846" s="34">
        <v>30328</v>
      </c>
      <c r="B846" s="138" t="s">
        <v>2629</v>
      </c>
      <c r="C846" s="223">
        <f>D846/1.21</f>
        <v>2913.2231404958679</v>
      </c>
      <c r="D846" s="139">
        <v>3525</v>
      </c>
      <c r="E846" s="28">
        <f t="shared" si="38"/>
        <v>145</v>
      </c>
      <c r="F846" s="2" t="s">
        <v>5</v>
      </c>
      <c r="G846" s="32">
        <v>8590729012726</v>
      </c>
      <c r="H846" s="2"/>
      <c r="I846" s="193">
        <v>1</v>
      </c>
    </row>
    <row r="847" spans="1:9">
      <c r="A847" s="34">
        <v>30326</v>
      </c>
      <c r="B847" s="138" t="s">
        <v>2630</v>
      </c>
      <c r="C847" s="223">
        <f t="shared" ref="C847:C848" si="39">D847/1.21</f>
        <v>2913.2231404958679</v>
      </c>
      <c r="D847" s="139">
        <v>3525</v>
      </c>
      <c r="E847" s="28">
        <f t="shared" si="38"/>
        <v>145</v>
      </c>
      <c r="F847" s="2" t="s">
        <v>5</v>
      </c>
      <c r="G847" s="32">
        <v>8590729012634</v>
      </c>
      <c r="H847" s="2"/>
      <c r="I847" s="193">
        <v>1</v>
      </c>
    </row>
    <row r="848" spans="1:9">
      <c r="A848" s="34">
        <v>30302</v>
      </c>
      <c r="B848" s="138" t="s">
        <v>2631</v>
      </c>
      <c r="C848" s="223">
        <f t="shared" si="39"/>
        <v>1466.9421487603306</v>
      </c>
      <c r="D848" s="139">
        <v>1775</v>
      </c>
      <c r="E848" s="28">
        <f t="shared" si="38"/>
        <v>69</v>
      </c>
      <c r="F848" s="2" t="s">
        <v>5</v>
      </c>
      <c r="G848" s="32">
        <v>8590729012887</v>
      </c>
      <c r="H848" s="2"/>
      <c r="I848" s="193">
        <v>1</v>
      </c>
    </row>
    <row r="849" spans="1:9">
      <c r="A849" s="1">
        <v>50111</v>
      </c>
      <c r="B849" s="9" t="s">
        <v>666</v>
      </c>
      <c r="C849" s="223">
        <v>4173.553719008265</v>
      </c>
      <c r="D849" s="26">
        <v>5050</v>
      </c>
      <c r="E849" s="28">
        <f t="shared" si="38"/>
        <v>205</v>
      </c>
      <c r="F849" s="2" t="s">
        <v>5</v>
      </c>
      <c r="G849" s="14">
        <v>8590729034636</v>
      </c>
      <c r="H849" s="2" t="s">
        <v>660</v>
      </c>
      <c r="I849" s="193">
        <v>1</v>
      </c>
    </row>
    <row r="850" spans="1:9">
      <c r="A850" s="178" t="s">
        <v>2495</v>
      </c>
      <c r="B850" s="38" t="s">
        <v>2497</v>
      </c>
      <c r="C850" s="223">
        <f>D850/1.21</f>
        <v>2471.0743801652893</v>
      </c>
      <c r="D850" s="26">
        <v>2990</v>
      </c>
      <c r="E850" s="28">
        <f t="shared" si="38"/>
        <v>119</v>
      </c>
      <c r="F850" s="2" t="s">
        <v>5</v>
      </c>
      <c r="G850" s="41">
        <v>8590729012733</v>
      </c>
      <c r="H850" s="2"/>
      <c r="I850" s="193">
        <v>1</v>
      </c>
    </row>
    <row r="851" spans="1:9">
      <c r="A851" s="179">
        <v>30348</v>
      </c>
      <c r="B851" s="38" t="s">
        <v>2498</v>
      </c>
      <c r="C851" s="223">
        <f t="shared" ref="C851:C852" si="40">D851/1.21</f>
        <v>2471.0743801652893</v>
      </c>
      <c r="D851" s="26">
        <v>2990</v>
      </c>
      <c r="E851" s="28">
        <f t="shared" si="38"/>
        <v>119</v>
      </c>
      <c r="F851" s="2" t="s">
        <v>5</v>
      </c>
      <c r="G851" s="41">
        <v>8590729012740</v>
      </c>
      <c r="H851" s="2"/>
      <c r="I851" s="193">
        <v>1</v>
      </c>
    </row>
    <row r="852" spans="1:9">
      <c r="A852" s="178" t="s">
        <v>2496</v>
      </c>
      <c r="B852" s="38" t="s">
        <v>2499</v>
      </c>
      <c r="C852" s="223">
        <f t="shared" si="40"/>
        <v>983.47107438016531</v>
      </c>
      <c r="D852" s="26">
        <v>1190</v>
      </c>
      <c r="E852" s="28">
        <f t="shared" si="38"/>
        <v>49</v>
      </c>
      <c r="F852" s="2" t="s">
        <v>5</v>
      </c>
      <c r="G852" s="41">
        <v>8590729012757</v>
      </c>
      <c r="H852" s="2"/>
      <c r="I852" s="193">
        <v>1</v>
      </c>
    </row>
    <row r="853" spans="1:9">
      <c r="A853" s="1">
        <v>72879</v>
      </c>
      <c r="B853" s="9" t="s">
        <v>667</v>
      </c>
      <c r="C853" s="223">
        <v>5363.636363636364</v>
      </c>
      <c r="D853" s="26">
        <v>6490</v>
      </c>
      <c r="E853" s="28">
        <f t="shared" si="38"/>
        <v>265</v>
      </c>
      <c r="F853" s="2" t="s">
        <v>5</v>
      </c>
      <c r="G853" s="14">
        <v>8590729080152</v>
      </c>
      <c r="H853" s="2" t="s">
        <v>660</v>
      </c>
      <c r="I853" s="193">
        <v>1</v>
      </c>
    </row>
    <row r="854" spans="1:9">
      <c r="A854" s="1">
        <v>72880</v>
      </c>
      <c r="B854" s="9" t="s">
        <v>668</v>
      </c>
      <c r="C854" s="223">
        <v>9000</v>
      </c>
      <c r="D854" s="26">
        <v>10890</v>
      </c>
      <c r="E854" s="28">
        <f t="shared" si="38"/>
        <v>445</v>
      </c>
      <c r="F854" s="2" t="s">
        <v>5</v>
      </c>
      <c r="G854" s="14">
        <v>8590729080169</v>
      </c>
      <c r="H854" s="2" t="s">
        <v>669</v>
      </c>
      <c r="I854" s="193">
        <v>1</v>
      </c>
    </row>
    <row r="855" spans="1:9">
      <c r="A855" s="1">
        <v>72883</v>
      </c>
      <c r="B855" s="9" t="s">
        <v>670</v>
      </c>
      <c r="C855" s="223">
        <v>5859.5041322314055</v>
      </c>
      <c r="D855" s="26">
        <v>7090</v>
      </c>
      <c r="E855" s="28">
        <f t="shared" si="38"/>
        <v>289</v>
      </c>
      <c r="F855" s="2" t="s">
        <v>5</v>
      </c>
      <c r="G855" s="14">
        <v>8590729080190</v>
      </c>
      <c r="H855" s="2" t="s">
        <v>660</v>
      </c>
      <c r="I855" s="193">
        <v>1</v>
      </c>
    </row>
    <row r="856" spans="1:9">
      <c r="A856" s="1">
        <v>72884</v>
      </c>
      <c r="B856" s="9" t="s">
        <v>671</v>
      </c>
      <c r="C856" s="223">
        <v>9495.8677685950424</v>
      </c>
      <c r="D856" s="26">
        <v>11490</v>
      </c>
      <c r="E856" s="28">
        <f t="shared" si="38"/>
        <v>469</v>
      </c>
      <c r="F856" s="2" t="s">
        <v>5</v>
      </c>
      <c r="G856" s="14">
        <v>8590729080206</v>
      </c>
      <c r="H856" s="2" t="s">
        <v>672</v>
      </c>
      <c r="I856" s="193">
        <v>1</v>
      </c>
    </row>
    <row r="857" spans="1:9">
      <c r="A857" s="1">
        <v>71564</v>
      </c>
      <c r="B857" s="9" t="s">
        <v>673</v>
      </c>
      <c r="C857" s="223">
        <v>6570.2479338842977</v>
      </c>
      <c r="D857" s="26">
        <v>7950</v>
      </c>
      <c r="E857" s="28">
        <f t="shared" si="38"/>
        <v>325</v>
      </c>
      <c r="F857" s="2" t="s">
        <v>5</v>
      </c>
      <c r="G857" s="14">
        <v>8590729066927</v>
      </c>
      <c r="H857" s="2" t="s">
        <v>660</v>
      </c>
      <c r="I857" s="193">
        <v>1</v>
      </c>
    </row>
    <row r="858" spans="1:9">
      <c r="A858" s="1">
        <v>78796</v>
      </c>
      <c r="B858" s="9" t="s">
        <v>674</v>
      </c>
      <c r="C858" s="223">
        <v>10206.611570247935</v>
      </c>
      <c r="D858" s="26">
        <v>12350</v>
      </c>
      <c r="E858" s="28">
        <f t="shared" si="38"/>
        <v>505</v>
      </c>
      <c r="F858" s="2" t="s">
        <v>5</v>
      </c>
      <c r="G858" s="14">
        <v>8590729066385</v>
      </c>
      <c r="H858" s="2" t="s">
        <v>675</v>
      </c>
      <c r="I858" s="193">
        <v>1</v>
      </c>
    </row>
    <row r="859" spans="1:9">
      <c r="A859" s="1">
        <v>72942</v>
      </c>
      <c r="B859" s="9" t="s">
        <v>676</v>
      </c>
      <c r="C859" s="223">
        <v>7016.5289256198348</v>
      </c>
      <c r="D859" s="26">
        <v>8490</v>
      </c>
      <c r="E859" s="28">
        <f t="shared" si="38"/>
        <v>348</v>
      </c>
      <c r="F859" s="2" t="s">
        <v>5</v>
      </c>
      <c r="G859" s="14">
        <v>8590729080954</v>
      </c>
      <c r="H859" s="2" t="s">
        <v>660</v>
      </c>
      <c r="I859" s="193">
        <v>1</v>
      </c>
    </row>
    <row r="860" spans="1:9">
      <c r="A860" s="1">
        <v>72943</v>
      </c>
      <c r="B860" s="9" t="s">
        <v>677</v>
      </c>
      <c r="C860" s="223">
        <v>10652.892561983472</v>
      </c>
      <c r="D860" s="26">
        <v>12890</v>
      </c>
      <c r="E860" s="28">
        <f t="shared" si="38"/>
        <v>525</v>
      </c>
      <c r="F860" s="2" t="s">
        <v>5</v>
      </c>
      <c r="G860" s="14">
        <v>8590729080961</v>
      </c>
      <c r="H860" s="2" t="s">
        <v>678</v>
      </c>
      <c r="I860" s="193">
        <v>1</v>
      </c>
    </row>
    <row r="861" spans="1:9">
      <c r="A861" s="1">
        <v>72947</v>
      </c>
      <c r="B861" s="9" t="s">
        <v>679</v>
      </c>
      <c r="C861" s="223">
        <v>7512.3966942148763</v>
      </c>
      <c r="D861" s="26">
        <v>9090</v>
      </c>
      <c r="E861" s="28">
        <f t="shared" si="38"/>
        <v>369</v>
      </c>
      <c r="F861" s="2" t="s">
        <v>5</v>
      </c>
      <c r="G861" s="14">
        <v>8590729081005</v>
      </c>
      <c r="H861" s="2" t="s">
        <v>660</v>
      </c>
      <c r="I861" s="193">
        <v>1</v>
      </c>
    </row>
    <row r="862" spans="1:9">
      <c r="A862" s="1">
        <v>72948</v>
      </c>
      <c r="B862" s="9" t="s">
        <v>680</v>
      </c>
      <c r="C862" s="223">
        <v>11148.760330578512</v>
      </c>
      <c r="D862" s="26">
        <v>13490</v>
      </c>
      <c r="E862" s="28">
        <f t="shared" si="38"/>
        <v>549</v>
      </c>
      <c r="F862" s="2" t="s">
        <v>5</v>
      </c>
      <c r="G862" s="14">
        <v>8590729081012</v>
      </c>
      <c r="H862" s="2" t="s">
        <v>681</v>
      </c>
      <c r="I862" s="193">
        <v>1</v>
      </c>
    </row>
    <row r="863" spans="1:9">
      <c r="A863" s="1">
        <v>72384</v>
      </c>
      <c r="B863" s="9" t="s">
        <v>682</v>
      </c>
      <c r="C863" s="223">
        <v>7727.2727272727279</v>
      </c>
      <c r="D863" s="26">
        <v>9350</v>
      </c>
      <c r="E863" s="28">
        <f t="shared" si="38"/>
        <v>379</v>
      </c>
      <c r="F863" s="2" t="s">
        <v>5</v>
      </c>
      <c r="G863" s="14">
        <v>8590729075110</v>
      </c>
      <c r="H863" s="2" t="s">
        <v>683</v>
      </c>
      <c r="I863" s="193">
        <v>1</v>
      </c>
    </row>
    <row r="864" spans="1:9">
      <c r="A864" s="1">
        <v>72386</v>
      </c>
      <c r="B864" s="9" t="s">
        <v>684</v>
      </c>
      <c r="C864" s="223">
        <v>11776.859504132231</v>
      </c>
      <c r="D864" s="26">
        <v>14250</v>
      </c>
      <c r="E864" s="28">
        <f t="shared" si="38"/>
        <v>579</v>
      </c>
      <c r="F864" s="2" t="s">
        <v>5</v>
      </c>
      <c r="G864" s="14">
        <v>8590729075134</v>
      </c>
      <c r="H864" s="2"/>
      <c r="I864" s="193">
        <v>1</v>
      </c>
    </row>
    <row r="865" spans="1:9">
      <c r="A865" s="1">
        <v>72385</v>
      </c>
      <c r="B865" s="9" t="s">
        <v>685</v>
      </c>
      <c r="C865" s="223">
        <v>7925.6198347107438</v>
      </c>
      <c r="D865" s="26">
        <v>9590</v>
      </c>
      <c r="E865" s="28">
        <f t="shared" si="38"/>
        <v>389</v>
      </c>
      <c r="F865" s="2" t="s">
        <v>5</v>
      </c>
      <c r="G865" s="14">
        <v>8590729075127</v>
      </c>
      <c r="H865" s="2" t="s">
        <v>686</v>
      </c>
      <c r="I865" s="193">
        <v>1</v>
      </c>
    </row>
    <row r="866" spans="1:9">
      <c r="A866" s="1">
        <v>72387</v>
      </c>
      <c r="B866" s="9" t="s">
        <v>687</v>
      </c>
      <c r="C866" s="223">
        <v>11975.206611570249</v>
      </c>
      <c r="D866" s="26">
        <v>14490</v>
      </c>
      <c r="E866" s="28">
        <f t="shared" si="38"/>
        <v>589</v>
      </c>
      <c r="F866" s="2" t="s">
        <v>5</v>
      </c>
      <c r="G866" s="14">
        <v>8590729075141</v>
      </c>
      <c r="H866" s="2"/>
      <c r="I866" s="193">
        <v>1</v>
      </c>
    </row>
    <row r="867" spans="1:9">
      <c r="A867" s="1">
        <v>72340</v>
      </c>
      <c r="B867" s="9" t="s">
        <v>688</v>
      </c>
      <c r="C867" s="223">
        <v>6438.0165289256202</v>
      </c>
      <c r="D867" s="26">
        <v>7790</v>
      </c>
      <c r="E867" s="28">
        <f t="shared" si="38"/>
        <v>318</v>
      </c>
      <c r="F867" s="2" t="s">
        <v>5</v>
      </c>
      <c r="G867" s="14">
        <v>8590729074670</v>
      </c>
      <c r="H867" s="2" t="s">
        <v>689</v>
      </c>
      <c r="I867" s="193">
        <v>1</v>
      </c>
    </row>
    <row r="868" spans="1:9">
      <c r="A868" s="1">
        <v>72349</v>
      </c>
      <c r="B868" s="9" t="s">
        <v>690</v>
      </c>
      <c r="C868" s="223">
        <v>10074.380165289256</v>
      </c>
      <c r="D868" s="26">
        <v>12190</v>
      </c>
      <c r="E868" s="28">
        <f t="shared" si="38"/>
        <v>498</v>
      </c>
      <c r="F868" s="2" t="s">
        <v>5</v>
      </c>
      <c r="G868" s="14">
        <v>8590729074762</v>
      </c>
      <c r="H868" s="2" t="s">
        <v>691</v>
      </c>
      <c r="I868" s="193">
        <v>1</v>
      </c>
    </row>
    <row r="869" spans="1:9">
      <c r="A869" s="1">
        <v>72363</v>
      </c>
      <c r="B869" s="9" t="s">
        <v>692</v>
      </c>
      <c r="C869" s="223">
        <v>7099.1735537190089</v>
      </c>
      <c r="D869" s="26">
        <v>8590</v>
      </c>
      <c r="E869" s="28">
        <f t="shared" si="38"/>
        <v>349</v>
      </c>
      <c r="F869" s="2" t="s">
        <v>5</v>
      </c>
      <c r="G869" s="14">
        <v>8590729074908</v>
      </c>
      <c r="H869" s="2" t="s">
        <v>689</v>
      </c>
      <c r="I869" s="193">
        <v>1</v>
      </c>
    </row>
    <row r="870" spans="1:9">
      <c r="A870" s="1">
        <v>72372</v>
      </c>
      <c r="B870" s="9" t="s">
        <v>693</v>
      </c>
      <c r="C870" s="223">
        <v>10735.537190082645</v>
      </c>
      <c r="D870" s="26">
        <v>12990</v>
      </c>
      <c r="E870" s="28">
        <f t="shared" si="38"/>
        <v>529</v>
      </c>
      <c r="F870" s="2" t="s">
        <v>5</v>
      </c>
      <c r="G870" s="14">
        <v>8590729074991</v>
      </c>
      <c r="H870" s="2" t="s">
        <v>694</v>
      </c>
      <c r="I870" s="193">
        <v>1</v>
      </c>
    </row>
    <row r="871" spans="1:9">
      <c r="A871" s="1">
        <v>72383</v>
      </c>
      <c r="B871" s="9" t="s">
        <v>695</v>
      </c>
      <c r="C871" s="223">
        <v>7677.6859504132235</v>
      </c>
      <c r="D871" s="26">
        <v>9290</v>
      </c>
      <c r="E871" s="28">
        <f t="shared" si="38"/>
        <v>379</v>
      </c>
      <c r="F871" s="2" t="s">
        <v>5</v>
      </c>
      <c r="G871" s="14">
        <v>8590729075103</v>
      </c>
      <c r="H871" s="2" t="s">
        <v>689</v>
      </c>
      <c r="I871" s="193">
        <v>1</v>
      </c>
    </row>
    <row r="872" spans="1:9">
      <c r="A872" s="1">
        <v>72392</v>
      </c>
      <c r="B872" s="9" t="s">
        <v>696</v>
      </c>
      <c r="C872" s="223">
        <v>11314.04958677686</v>
      </c>
      <c r="D872" s="26">
        <v>13690</v>
      </c>
      <c r="E872" s="28">
        <f t="shared" si="38"/>
        <v>559</v>
      </c>
      <c r="F872" s="2" t="s">
        <v>5</v>
      </c>
      <c r="G872" s="14">
        <v>8590729075196</v>
      </c>
      <c r="H872" s="2" t="s">
        <v>697</v>
      </c>
      <c r="I872" s="193">
        <v>1</v>
      </c>
    </row>
    <row r="873" spans="1:9">
      <c r="A873" s="150" t="s">
        <v>4</v>
      </c>
      <c r="B873" s="17" t="s">
        <v>698</v>
      </c>
      <c r="E873" s="28"/>
      <c r="F873" s="2"/>
      <c r="G873" s="14"/>
      <c r="H873" s="2"/>
    </row>
    <row r="874" spans="1:9">
      <c r="A874" s="12" t="s">
        <v>699</v>
      </c>
      <c r="B874" s="9" t="s">
        <v>700</v>
      </c>
      <c r="C874" s="223">
        <v>2801.6528925619837</v>
      </c>
      <c r="D874" s="26">
        <v>3390</v>
      </c>
      <c r="E874" s="28">
        <f t="shared" ref="E874:E884" si="41">IF((C874*((21/100)+1))/24.5&lt;1.3,ROUND(((C874*((21/100)+1))/24.5),2),IF((C874*((21/100)+1))/24.5&lt;21.74,ROUND(((C874*((21/100)+1))/24.5),1),IF((C874*((21/100)+1))/24.5&lt;43.48,MROUND(((C874*((21/100)+1))/24.5),0.5),IF(VALUE(RIGHT(ROUND(((C874*((21/100)+1))/24.5),0),1))=1,ROUND(((C874*((21/100)+1))/24.5),0)-2,IF(VALUE(RIGHT(ROUND(((C874*((21/100)+1))/24.5),0),1))=2,ROUND(((C874*((21/100)+1))/24.5),0)-3,IF(VALUE(RIGHT(ROUND(((C874*((21/100)+1))/24.5),0),1))=3,ROUND(((C874*((21/100)+1))/24.5),0)+2,IF(VALUE(RIGHT(ROUND(((C874*((21/100)+1))/24.5),0),1))=4,ROUND(((C874*((21/100)+1))/24.5),0)+1,IF(VALUE(RIGHT(ROUND(((C874*((21/100)+1))/24.5),0),1))=5,ROUND(((C874*((21/100)+1))/24.5),0),IF(VALUE(RIGHT(ROUND(((C874*((21/100)+1))/24.5),0),1))=6,ROUND(((C874*((21/100)+1))/24.5),0)-1,IF(VALUE(RIGHT(ROUND(((C874*((21/100)+1))/24.5),0),1))=7,ROUND(((C874*((21/100)+1))/24.5),0)+1,IF(VALUE(RIGHT(ROUND(((C874*((21/100)+1))/24.5),0),1))=8,ROUND(((C874*((21/100)+1))/24.5),0),IF(VALUE(RIGHT(ROUND(((C874*((21/100)+1))/24.5),0),1))=9,ROUND(((C874*((21/100)+1))/24.5),0),ROUND(((C874*((21/100)+1))/24.5),0)-1))))))))))))</f>
        <v>138</v>
      </c>
      <c r="F874" s="2" t="s">
        <v>5</v>
      </c>
      <c r="G874" s="14">
        <v>8590729001492</v>
      </c>
      <c r="H874" s="2"/>
      <c r="I874" s="193">
        <v>1</v>
      </c>
    </row>
    <row r="875" spans="1:9">
      <c r="A875" s="12" t="s">
        <v>701</v>
      </c>
      <c r="B875" s="9" t="s">
        <v>702</v>
      </c>
      <c r="C875" s="223">
        <v>2801.6528925619837</v>
      </c>
      <c r="D875" s="26">
        <v>3390</v>
      </c>
      <c r="E875" s="28">
        <f t="shared" si="41"/>
        <v>138</v>
      </c>
      <c r="F875" s="2" t="s">
        <v>5</v>
      </c>
      <c r="G875" s="14">
        <v>8590729001508</v>
      </c>
      <c r="H875" s="2"/>
      <c r="I875" s="193">
        <v>1</v>
      </c>
    </row>
    <row r="876" spans="1:9">
      <c r="A876" s="12" t="s">
        <v>681</v>
      </c>
      <c r="B876" s="9" t="s">
        <v>703</v>
      </c>
      <c r="C876" s="223">
        <v>2388.4297520661157</v>
      </c>
      <c r="D876" s="26">
        <v>2890</v>
      </c>
      <c r="E876" s="28">
        <f t="shared" si="41"/>
        <v>118</v>
      </c>
      <c r="F876" s="2" t="s">
        <v>5</v>
      </c>
      <c r="G876" s="14">
        <v>8590729000846</v>
      </c>
      <c r="H876" s="2"/>
      <c r="I876" s="193">
        <v>1</v>
      </c>
    </row>
    <row r="877" spans="1:9">
      <c r="A877" s="1" t="s">
        <v>678</v>
      </c>
      <c r="B877" s="9" t="s">
        <v>704</v>
      </c>
      <c r="C877" s="223">
        <v>2388.4297520661157</v>
      </c>
      <c r="D877" s="26">
        <v>2890</v>
      </c>
      <c r="E877" s="28">
        <f t="shared" si="41"/>
        <v>118</v>
      </c>
      <c r="F877" s="2" t="s">
        <v>5</v>
      </c>
      <c r="G877" s="14">
        <v>8590729001201</v>
      </c>
      <c r="H877" s="2"/>
      <c r="I877" s="193">
        <v>1</v>
      </c>
    </row>
    <row r="878" spans="1:9">
      <c r="A878" s="1" t="s">
        <v>675</v>
      </c>
      <c r="B878" s="9" t="s">
        <v>705</v>
      </c>
      <c r="C878" s="223">
        <v>2388.4297520661157</v>
      </c>
      <c r="D878" s="26">
        <v>2890</v>
      </c>
      <c r="E878" s="28">
        <f t="shared" si="41"/>
        <v>118</v>
      </c>
      <c r="F878" s="2" t="s">
        <v>5</v>
      </c>
      <c r="G878" s="14">
        <v>8590729001218</v>
      </c>
      <c r="H878" s="2"/>
      <c r="I878" s="193">
        <v>1</v>
      </c>
    </row>
    <row r="879" spans="1:9">
      <c r="A879" s="1" t="s">
        <v>672</v>
      </c>
      <c r="B879" s="9" t="s">
        <v>706</v>
      </c>
      <c r="C879" s="223">
        <v>2388.4297520661157</v>
      </c>
      <c r="D879" s="26">
        <v>2890</v>
      </c>
      <c r="E879" s="28">
        <f t="shared" si="41"/>
        <v>118</v>
      </c>
      <c r="F879" s="2" t="s">
        <v>5</v>
      </c>
      <c r="G879" s="14">
        <v>8590729001225</v>
      </c>
      <c r="H879" s="2"/>
      <c r="I879" s="193">
        <v>1</v>
      </c>
    </row>
    <row r="880" spans="1:9">
      <c r="A880" s="1" t="s">
        <v>669</v>
      </c>
      <c r="B880" s="9" t="s">
        <v>707</v>
      </c>
      <c r="C880" s="223">
        <v>2388.4297520661157</v>
      </c>
      <c r="D880" s="26">
        <v>2890</v>
      </c>
      <c r="E880" s="28">
        <f t="shared" si="41"/>
        <v>118</v>
      </c>
      <c r="F880" s="2" t="s">
        <v>5</v>
      </c>
      <c r="G880" s="14">
        <v>8590729001232</v>
      </c>
      <c r="H880" s="2"/>
      <c r="I880" s="193">
        <v>1</v>
      </c>
    </row>
    <row r="881" spans="1:9">
      <c r="A881" s="1" t="s">
        <v>697</v>
      </c>
      <c r="B881" s="9" t="s">
        <v>708</v>
      </c>
      <c r="C881" s="223">
        <v>2388.4297520661157</v>
      </c>
      <c r="D881" s="26">
        <v>2890</v>
      </c>
      <c r="E881" s="28">
        <f t="shared" si="41"/>
        <v>118</v>
      </c>
      <c r="F881" s="2" t="s">
        <v>5</v>
      </c>
      <c r="G881" s="14">
        <v>8590729001263</v>
      </c>
      <c r="H881" s="2"/>
      <c r="I881" s="193">
        <v>1</v>
      </c>
    </row>
    <row r="882" spans="1:9">
      <c r="A882" s="1" t="s">
        <v>694</v>
      </c>
      <c r="B882" s="9" t="s">
        <v>709</v>
      </c>
      <c r="C882" s="223">
        <v>2388.4297520661157</v>
      </c>
      <c r="D882" s="26">
        <v>2890</v>
      </c>
      <c r="E882" s="28">
        <f t="shared" si="41"/>
        <v>118</v>
      </c>
      <c r="F882" s="2" t="s">
        <v>5</v>
      </c>
      <c r="G882" s="14">
        <v>8590729001256</v>
      </c>
      <c r="H882" s="2"/>
      <c r="I882" s="193">
        <v>1</v>
      </c>
    </row>
    <row r="883" spans="1:9">
      <c r="A883" s="1" t="s">
        <v>691</v>
      </c>
      <c r="B883" s="9" t="s">
        <v>710</v>
      </c>
      <c r="C883" s="223">
        <v>2388.4297520661157</v>
      </c>
      <c r="D883" s="26">
        <v>2890</v>
      </c>
      <c r="E883" s="28">
        <f t="shared" si="41"/>
        <v>118</v>
      </c>
      <c r="F883" s="2" t="s">
        <v>5</v>
      </c>
      <c r="G883" s="14">
        <v>8590729001249</v>
      </c>
      <c r="H883" s="2"/>
      <c r="I883" s="193">
        <v>1</v>
      </c>
    </row>
    <row r="884" spans="1:9">
      <c r="A884" s="12" t="s">
        <v>662</v>
      </c>
      <c r="B884" s="9" t="s">
        <v>711</v>
      </c>
      <c r="C884" s="223">
        <v>2388.4297520661157</v>
      </c>
      <c r="D884" s="26">
        <v>2890</v>
      </c>
      <c r="E884" s="28">
        <f t="shared" si="41"/>
        <v>118</v>
      </c>
      <c r="F884" s="2" t="s">
        <v>5</v>
      </c>
      <c r="G884" s="14">
        <v>8590729001034</v>
      </c>
      <c r="H884" s="2"/>
      <c r="I884" s="193">
        <v>1</v>
      </c>
    </row>
    <row r="885" spans="1:9">
      <c r="A885" s="7"/>
      <c r="B885" s="2"/>
      <c r="E885" s="28"/>
      <c r="F885" s="2"/>
      <c r="H885" s="2"/>
    </row>
    <row r="886" spans="1:9">
      <c r="A886" s="150" t="s">
        <v>4</v>
      </c>
      <c r="B886" s="17" t="s">
        <v>730</v>
      </c>
      <c r="E886" s="28"/>
      <c r="F886" s="2"/>
      <c r="G886" s="14"/>
      <c r="H886" s="2"/>
    </row>
    <row r="887" spans="1:9">
      <c r="A887" s="150" t="s">
        <v>4</v>
      </c>
      <c r="B887" s="21" t="s">
        <v>731</v>
      </c>
      <c r="E887" s="28"/>
      <c r="F887" s="2"/>
      <c r="G887" s="14"/>
      <c r="H887" s="2"/>
    </row>
    <row r="888" spans="1:9">
      <c r="A888" s="1">
        <v>83626</v>
      </c>
      <c r="B888" s="9" t="s">
        <v>732</v>
      </c>
      <c r="C888" s="223">
        <v>1776.8595041322315</v>
      </c>
      <c r="D888" s="26">
        <v>2150</v>
      </c>
      <c r="E888" s="28">
        <f t="shared" ref="E888:E901" si="42">IF((C888*((21/100)+1))/24.5&lt;1.3,ROUND(((C888*((21/100)+1))/24.5),2),IF((C888*((21/100)+1))/24.5&lt;21.74,ROUND(((C888*((21/100)+1))/24.5),1),IF((C888*((21/100)+1))/24.5&lt;43.48,MROUND(((C888*((21/100)+1))/24.5),0.5),IF(VALUE(RIGHT(ROUND(((C888*((21/100)+1))/24.5),0),1))=1,ROUND(((C888*((21/100)+1))/24.5),0)-2,IF(VALUE(RIGHT(ROUND(((C888*((21/100)+1))/24.5),0),1))=2,ROUND(((C888*((21/100)+1))/24.5),0)-3,IF(VALUE(RIGHT(ROUND(((C888*((21/100)+1))/24.5),0),1))=3,ROUND(((C888*((21/100)+1))/24.5),0)+2,IF(VALUE(RIGHT(ROUND(((C888*((21/100)+1))/24.5),0),1))=4,ROUND(((C888*((21/100)+1))/24.5),0)+1,IF(VALUE(RIGHT(ROUND(((C888*((21/100)+1))/24.5),0),1))=5,ROUND(((C888*((21/100)+1))/24.5),0),IF(VALUE(RIGHT(ROUND(((C888*((21/100)+1))/24.5),0),1))=6,ROUND(((C888*((21/100)+1))/24.5),0)-1,IF(VALUE(RIGHT(ROUND(((C888*((21/100)+1))/24.5),0),1))=7,ROUND(((C888*((21/100)+1))/24.5),0)+1,IF(VALUE(RIGHT(ROUND(((C888*((21/100)+1))/24.5),0),1))=8,ROUND(((C888*((21/100)+1))/24.5),0),IF(VALUE(RIGHT(ROUND(((C888*((21/100)+1))/24.5),0),1))=9,ROUND(((C888*((21/100)+1))/24.5),0),ROUND(((C888*((21/100)+1))/24.5),0)-1))))))))))))</f>
        <v>88</v>
      </c>
      <c r="F888" s="2" t="s">
        <v>5</v>
      </c>
      <c r="G888" s="14">
        <v>8590913835865</v>
      </c>
      <c r="H888" s="2"/>
      <c r="I888" s="193">
        <v>1</v>
      </c>
    </row>
    <row r="889" spans="1:9">
      <c r="A889" s="1">
        <v>83631</v>
      </c>
      <c r="B889" s="9" t="s">
        <v>733</v>
      </c>
      <c r="C889" s="223">
        <v>1776.8595041322315</v>
      </c>
      <c r="D889" s="26">
        <v>2150</v>
      </c>
      <c r="E889" s="28">
        <f t="shared" si="42"/>
        <v>88</v>
      </c>
      <c r="F889" s="2" t="s">
        <v>5</v>
      </c>
      <c r="G889" s="14">
        <v>8590913835872</v>
      </c>
      <c r="H889" s="2"/>
      <c r="I889" s="193">
        <v>1</v>
      </c>
    </row>
    <row r="890" spans="1:9">
      <c r="A890" s="1">
        <v>83648</v>
      </c>
      <c r="B890" s="9" t="s">
        <v>734</v>
      </c>
      <c r="C890" s="223">
        <v>1776.8595041322315</v>
      </c>
      <c r="D890" s="26">
        <v>2150</v>
      </c>
      <c r="E890" s="28">
        <f t="shared" si="42"/>
        <v>88</v>
      </c>
      <c r="F890" s="2" t="s">
        <v>5</v>
      </c>
      <c r="G890" s="14">
        <v>8590913835889</v>
      </c>
      <c r="H890" s="2"/>
      <c r="I890" s="193">
        <v>1</v>
      </c>
    </row>
    <row r="891" spans="1:9">
      <c r="A891" s="1">
        <v>83659</v>
      </c>
      <c r="B891" s="9" t="s">
        <v>735</v>
      </c>
      <c r="C891" s="223">
        <v>1776.8595041322315</v>
      </c>
      <c r="D891" s="26">
        <v>2150</v>
      </c>
      <c r="E891" s="28">
        <f t="shared" si="42"/>
        <v>88</v>
      </c>
      <c r="F891" s="2" t="s">
        <v>5</v>
      </c>
      <c r="G891" s="14">
        <v>8590913835896</v>
      </c>
      <c r="H891" s="2"/>
      <c r="I891" s="193">
        <v>1</v>
      </c>
    </row>
    <row r="892" spans="1:9">
      <c r="A892" s="1">
        <v>83666</v>
      </c>
      <c r="B892" s="9" t="s">
        <v>736</v>
      </c>
      <c r="C892" s="223">
        <v>1776.8595041322315</v>
      </c>
      <c r="D892" s="26">
        <v>2150</v>
      </c>
      <c r="E892" s="28">
        <f t="shared" si="42"/>
        <v>88</v>
      </c>
      <c r="F892" s="2" t="s">
        <v>5</v>
      </c>
      <c r="G892" s="14">
        <v>8590913835902</v>
      </c>
      <c r="H892" s="2"/>
      <c r="I892" s="193">
        <v>1</v>
      </c>
    </row>
    <row r="893" spans="1:9">
      <c r="A893" s="1">
        <v>83674</v>
      </c>
      <c r="B893" s="9" t="s">
        <v>737</v>
      </c>
      <c r="C893" s="223">
        <v>1776.8595041322315</v>
      </c>
      <c r="D893" s="26">
        <v>2150</v>
      </c>
      <c r="E893" s="28">
        <f t="shared" si="42"/>
        <v>88</v>
      </c>
      <c r="F893" s="2" t="s">
        <v>5</v>
      </c>
      <c r="G893" s="14">
        <v>8590913835919</v>
      </c>
      <c r="H893" s="2"/>
      <c r="I893" s="193">
        <v>1</v>
      </c>
    </row>
    <row r="894" spans="1:9">
      <c r="A894" s="1">
        <v>72952</v>
      </c>
      <c r="B894" s="9" t="s">
        <v>738</v>
      </c>
      <c r="C894" s="223">
        <v>1776.8595041322315</v>
      </c>
      <c r="D894" s="26">
        <v>2150</v>
      </c>
      <c r="E894" s="28">
        <f t="shared" si="42"/>
        <v>88</v>
      </c>
      <c r="F894" s="2" t="s">
        <v>5</v>
      </c>
      <c r="G894" s="14">
        <v>8590729081050</v>
      </c>
      <c r="H894" s="2"/>
      <c r="I894" s="193">
        <v>1</v>
      </c>
    </row>
    <row r="895" spans="1:9">
      <c r="A895" s="1">
        <v>72953</v>
      </c>
      <c r="B895" s="9" t="s">
        <v>739</v>
      </c>
      <c r="C895" s="223">
        <v>1776.8595041322315</v>
      </c>
      <c r="D895" s="26">
        <v>2150</v>
      </c>
      <c r="E895" s="28">
        <f t="shared" si="42"/>
        <v>88</v>
      </c>
      <c r="F895" s="2" t="s">
        <v>5</v>
      </c>
      <c r="G895" s="14">
        <v>8590729081067</v>
      </c>
      <c r="H895" s="2"/>
      <c r="I895" s="193">
        <v>1</v>
      </c>
    </row>
    <row r="896" spans="1:9">
      <c r="A896" s="1">
        <v>72954</v>
      </c>
      <c r="B896" s="9" t="s">
        <v>740</v>
      </c>
      <c r="C896" s="223">
        <v>1776.8595041322315</v>
      </c>
      <c r="D896" s="26">
        <v>2150</v>
      </c>
      <c r="E896" s="28">
        <f t="shared" si="42"/>
        <v>88</v>
      </c>
      <c r="F896" s="2" t="s">
        <v>5</v>
      </c>
      <c r="G896" s="14">
        <v>8590729081074</v>
      </c>
      <c r="H896" s="2"/>
      <c r="I896" s="193">
        <v>1</v>
      </c>
    </row>
    <row r="897" spans="1:9">
      <c r="A897" s="1">
        <v>72955</v>
      </c>
      <c r="B897" s="9" t="s">
        <v>741</v>
      </c>
      <c r="C897" s="223">
        <v>1776.8595041322315</v>
      </c>
      <c r="D897" s="26">
        <v>2150</v>
      </c>
      <c r="E897" s="28">
        <f t="shared" si="42"/>
        <v>88</v>
      </c>
      <c r="F897" s="2" t="s">
        <v>5</v>
      </c>
      <c r="G897" s="14">
        <v>8590729081081</v>
      </c>
      <c r="H897" s="2"/>
      <c r="I897" s="193">
        <v>1</v>
      </c>
    </row>
    <row r="898" spans="1:9">
      <c r="A898" s="1">
        <v>73197</v>
      </c>
      <c r="B898" s="9" t="s">
        <v>742</v>
      </c>
      <c r="C898" s="223">
        <v>1776.8595041322315</v>
      </c>
      <c r="D898" s="26">
        <v>2150</v>
      </c>
      <c r="E898" s="28">
        <f t="shared" si="42"/>
        <v>88</v>
      </c>
      <c r="F898" s="2" t="s">
        <v>5</v>
      </c>
      <c r="G898" s="14">
        <v>8590729084204</v>
      </c>
      <c r="H898" s="2"/>
      <c r="I898" s="193">
        <v>1</v>
      </c>
    </row>
    <row r="899" spans="1:9">
      <c r="A899" s="1">
        <v>73198</v>
      </c>
      <c r="B899" s="9" t="s">
        <v>743</v>
      </c>
      <c r="C899" s="223">
        <v>1776.8595041322315</v>
      </c>
      <c r="D899" s="26">
        <v>2150</v>
      </c>
      <c r="E899" s="28">
        <f t="shared" si="42"/>
        <v>88</v>
      </c>
      <c r="F899" s="2" t="s">
        <v>5</v>
      </c>
      <c r="G899" s="14">
        <v>8590729084211</v>
      </c>
      <c r="H899" s="2"/>
      <c r="I899" s="193">
        <v>1</v>
      </c>
    </row>
    <row r="900" spans="1:9">
      <c r="A900" s="1">
        <v>73199</v>
      </c>
      <c r="B900" s="9" t="s">
        <v>744</v>
      </c>
      <c r="C900" s="223">
        <v>1776.8595041322315</v>
      </c>
      <c r="D900" s="26">
        <v>2150</v>
      </c>
      <c r="E900" s="28">
        <f t="shared" si="42"/>
        <v>88</v>
      </c>
      <c r="F900" s="2" t="s">
        <v>5</v>
      </c>
      <c r="G900" s="14">
        <v>8590729084228</v>
      </c>
      <c r="H900" s="2"/>
      <c r="I900" s="193">
        <v>1</v>
      </c>
    </row>
    <row r="901" spans="1:9">
      <c r="A901" s="1">
        <v>73200</v>
      </c>
      <c r="B901" s="9" t="s">
        <v>745</v>
      </c>
      <c r="C901" s="223">
        <v>1776.8595041322315</v>
      </c>
      <c r="D901" s="26">
        <v>2150</v>
      </c>
      <c r="E901" s="28">
        <f t="shared" si="42"/>
        <v>88</v>
      </c>
      <c r="F901" s="2" t="s">
        <v>5</v>
      </c>
      <c r="G901" s="14">
        <v>8590729084235</v>
      </c>
      <c r="H901" s="2"/>
      <c r="I901" s="193">
        <v>1</v>
      </c>
    </row>
    <row r="902" spans="1:9">
      <c r="A902" s="150" t="s">
        <v>4</v>
      </c>
      <c r="B902" s="21" t="s">
        <v>746</v>
      </c>
      <c r="E902" s="28"/>
      <c r="F902" s="19"/>
      <c r="H902" s="2"/>
    </row>
    <row r="903" spans="1:9">
      <c r="A903" s="1">
        <v>84825</v>
      </c>
      <c r="B903" s="9" t="s">
        <v>747</v>
      </c>
      <c r="C903" s="223">
        <v>1776.8595041322315</v>
      </c>
      <c r="D903" s="26">
        <v>2150</v>
      </c>
      <c r="E903" s="28">
        <f t="shared" ref="E903:E909" si="43">IF((C903*((21/100)+1))/24.5&lt;1.3,ROUND(((C903*((21/100)+1))/24.5),2),IF((C903*((21/100)+1))/24.5&lt;21.74,ROUND(((C903*((21/100)+1))/24.5),1),IF((C903*((21/100)+1))/24.5&lt;43.48,MROUND(((C903*((21/100)+1))/24.5),0.5),IF(VALUE(RIGHT(ROUND(((C903*((21/100)+1))/24.5),0),1))=1,ROUND(((C903*((21/100)+1))/24.5),0)-2,IF(VALUE(RIGHT(ROUND(((C903*((21/100)+1))/24.5),0),1))=2,ROUND(((C903*((21/100)+1))/24.5),0)-3,IF(VALUE(RIGHT(ROUND(((C903*((21/100)+1))/24.5),0),1))=3,ROUND(((C903*((21/100)+1))/24.5),0)+2,IF(VALUE(RIGHT(ROUND(((C903*((21/100)+1))/24.5),0),1))=4,ROUND(((C903*((21/100)+1))/24.5),0)+1,IF(VALUE(RIGHT(ROUND(((C903*((21/100)+1))/24.5),0),1))=5,ROUND(((C903*((21/100)+1))/24.5),0),IF(VALUE(RIGHT(ROUND(((C903*((21/100)+1))/24.5),0),1))=6,ROUND(((C903*((21/100)+1))/24.5),0)-1,IF(VALUE(RIGHT(ROUND(((C903*((21/100)+1))/24.5),0),1))=7,ROUND(((C903*((21/100)+1))/24.5),0)+1,IF(VALUE(RIGHT(ROUND(((C903*((21/100)+1))/24.5),0),1))=8,ROUND(((C903*((21/100)+1))/24.5),0),IF(VALUE(RIGHT(ROUND(((C903*((21/100)+1))/24.5),0),1))=9,ROUND(((C903*((21/100)+1))/24.5),0),ROUND(((C903*((21/100)+1))/24.5),0)-1))))))))))))</f>
        <v>88</v>
      </c>
      <c r="F903" s="2" t="s">
        <v>5</v>
      </c>
      <c r="G903" s="14">
        <v>8590913835926</v>
      </c>
      <c r="H903" s="2"/>
      <c r="I903" s="193">
        <v>1</v>
      </c>
    </row>
    <row r="904" spans="1:9">
      <c r="A904" s="1">
        <v>84872</v>
      </c>
      <c r="B904" s="9" t="s">
        <v>748</v>
      </c>
      <c r="C904" s="223">
        <v>1776.8595041322315</v>
      </c>
      <c r="D904" s="26">
        <v>2150</v>
      </c>
      <c r="E904" s="28">
        <f t="shared" si="43"/>
        <v>88</v>
      </c>
      <c r="F904" s="2" t="s">
        <v>5</v>
      </c>
      <c r="G904" s="14">
        <v>8590913835933</v>
      </c>
      <c r="H904" s="2"/>
      <c r="I904" s="193">
        <v>1</v>
      </c>
    </row>
    <row r="905" spans="1:9">
      <c r="A905" s="1">
        <v>84899</v>
      </c>
      <c r="B905" s="9" t="s">
        <v>749</v>
      </c>
      <c r="C905" s="223">
        <v>1776.8595041322315</v>
      </c>
      <c r="D905" s="26">
        <v>2150</v>
      </c>
      <c r="E905" s="28">
        <f t="shared" si="43"/>
        <v>88</v>
      </c>
      <c r="F905" s="2" t="s">
        <v>5</v>
      </c>
      <c r="G905" s="14">
        <v>8590913835940</v>
      </c>
      <c r="H905" s="2"/>
      <c r="I905" s="193">
        <v>1</v>
      </c>
    </row>
    <row r="906" spans="1:9">
      <c r="A906" s="1">
        <v>72956</v>
      </c>
      <c r="B906" s="9" t="s">
        <v>750</v>
      </c>
      <c r="C906" s="223">
        <v>1776.8595041322315</v>
      </c>
      <c r="D906" s="26">
        <v>2150</v>
      </c>
      <c r="E906" s="28">
        <f t="shared" si="43"/>
        <v>88</v>
      </c>
      <c r="F906" s="2" t="s">
        <v>5</v>
      </c>
      <c r="G906" s="14">
        <v>8590729081098</v>
      </c>
      <c r="H906" s="2"/>
      <c r="I906" s="193">
        <v>1</v>
      </c>
    </row>
    <row r="907" spans="1:9">
      <c r="A907" s="1">
        <v>72957</v>
      </c>
      <c r="B907" s="9" t="s">
        <v>751</v>
      </c>
      <c r="C907" s="223">
        <v>1776.8595041322315</v>
      </c>
      <c r="D907" s="26">
        <v>2150</v>
      </c>
      <c r="E907" s="28">
        <f t="shared" si="43"/>
        <v>88</v>
      </c>
      <c r="F907" s="2" t="s">
        <v>5</v>
      </c>
      <c r="G907" s="14">
        <v>8590729081104</v>
      </c>
      <c r="H907" s="2"/>
      <c r="I907" s="193">
        <v>1</v>
      </c>
    </row>
    <row r="908" spans="1:9">
      <c r="A908" s="1">
        <v>73201</v>
      </c>
      <c r="B908" s="9" t="s">
        <v>752</v>
      </c>
      <c r="C908" s="223">
        <v>1776.8595041322315</v>
      </c>
      <c r="D908" s="26">
        <v>2150</v>
      </c>
      <c r="E908" s="28">
        <f t="shared" si="43"/>
        <v>88</v>
      </c>
      <c r="F908" s="2" t="s">
        <v>5</v>
      </c>
      <c r="G908" s="14">
        <v>8590729084242</v>
      </c>
      <c r="H908" s="2"/>
      <c r="I908" s="193">
        <v>1</v>
      </c>
    </row>
    <row r="909" spans="1:9">
      <c r="A909" s="1">
        <v>73202</v>
      </c>
      <c r="B909" s="9" t="s">
        <v>753</v>
      </c>
      <c r="C909" s="223">
        <v>1776.8595041322315</v>
      </c>
      <c r="D909" s="26">
        <v>2150</v>
      </c>
      <c r="E909" s="28">
        <f t="shared" si="43"/>
        <v>88</v>
      </c>
      <c r="F909" s="2" t="s">
        <v>5</v>
      </c>
      <c r="G909" s="14">
        <v>8590729084259</v>
      </c>
      <c r="H909" s="2"/>
      <c r="I909" s="193">
        <v>1</v>
      </c>
    </row>
    <row r="910" spans="1:9">
      <c r="A910" s="150" t="s">
        <v>4</v>
      </c>
      <c r="B910" s="21" t="s">
        <v>754</v>
      </c>
      <c r="E910" s="28"/>
      <c r="F910" s="19"/>
      <c r="H910" s="2"/>
    </row>
    <row r="911" spans="1:9">
      <c r="A911" s="1">
        <v>89746</v>
      </c>
      <c r="B911" s="9" t="s">
        <v>755</v>
      </c>
      <c r="C911" s="223">
        <v>1528.9256198347107</v>
      </c>
      <c r="D911" s="26">
        <v>1850</v>
      </c>
      <c r="E911" s="28">
        <f>IF((C911*((21/100)+1))/24.5&lt;1.3,ROUND(((C911*((21/100)+1))/24.5),2),IF((C911*((21/100)+1))/24.5&lt;21.74,ROUND(((C911*((21/100)+1))/24.5),1),IF((C911*((21/100)+1))/24.5&lt;43.48,MROUND(((C911*((21/100)+1))/24.5),0.5),IF(VALUE(RIGHT(ROUND(((C911*((21/100)+1))/24.5),0),1))=1,ROUND(((C911*((21/100)+1))/24.5),0)-2,IF(VALUE(RIGHT(ROUND(((C911*((21/100)+1))/24.5),0),1))=2,ROUND(((C911*((21/100)+1))/24.5),0)-3,IF(VALUE(RIGHT(ROUND(((C911*((21/100)+1))/24.5),0),1))=3,ROUND(((C911*((21/100)+1))/24.5),0)+2,IF(VALUE(RIGHT(ROUND(((C911*((21/100)+1))/24.5),0),1))=4,ROUND(((C911*((21/100)+1))/24.5),0)+1,IF(VALUE(RIGHT(ROUND(((C911*((21/100)+1))/24.5),0),1))=5,ROUND(((C911*((21/100)+1))/24.5),0),IF(VALUE(RIGHT(ROUND(((C911*((21/100)+1))/24.5),0),1))=6,ROUND(((C911*((21/100)+1))/24.5),0)-1,IF(VALUE(RIGHT(ROUND(((C911*((21/100)+1))/24.5),0),1))=7,ROUND(((C911*((21/100)+1))/24.5),0)+1,IF(VALUE(RIGHT(ROUND(((C911*((21/100)+1))/24.5),0),1))=8,ROUND(((C911*((21/100)+1))/24.5),0),IF(VALUE(RIGHT(ROUND(((C911*((21/100)+1))/24.5),0),1))=9,ROUND(((C911*((21/100)+1))/24.5),0),ROUND(((C911*((21/100)+1))/24.5),0)-1))))))))))))</f>
        <v>75</v>
      </c>
      <c r="F911" s="2" t="s">
        <v>5</v>
      </c>
      <c r="G911" s="14">
        <v>8590913835957</v>
      </c>
      <c r="H911" s="2"/>
      <c r="I911" s="193">
        <v>1</v>
      </c>
    </row>
    <row r="912" spans="1:9">
      <c r="A912" s="1">
        <v>89781</v>
      </c>
      <c r="B912" s="9" t="s">
        <v>756</v>
      </c>
      <c r="C912" s="223">
        <v>1528.9256198347107</v>
      </c>
      <c r="D912" s="26">
        <v>1850</v>
      </c>
      <c r="E912" s="28">
        <f>IF((C912*((21/100)+1))/24.5&lt;1.3,ROUND(((C912*((21/100)+1))/24.5),2),IF((C912*((21/100)+1))/24.5&lt;21.74,ROUND(((C912*((21/100)+1))/24.5),1),IF((C912*((21/100)+1))/24.5&lt;43.48,MROUND(((C912*((21/100)+1))/24.5),0.5),IF(VALUE(RIGHT(ROUND(((C912*((21/100)+1))/24.5),0),1))=1,ROUND(((C912*((21/100)+1))/24.5),0)-2,IF(VALUE(RIGHT(ROUND(((C912*((21/100)+1))/24.5),0),1))=2,ROUND(((C912*((21/100)+1))/24.5),0)-3,IF(VALUE(RIGHT(ROUND(((C912*((21/100)+1))/24.5),0),1))=3,ROUND(((C912*((21/100)+1))/24.5),0)+2,IF(VALUE(RIGHT(ROUND(((C912*((21/100)+1))/24.5),0),1))=4,ROUND(((C912*((21/100)+1))/24.5),0)+1,IF(VALUE(RIGHT(ROUND(((C912*((21/100)+1))/24.5),0),1))=5,ROUND(((C912*((21/100)+1))/24.5),0),IF(VALUE(RIGHT(ROUND(((C912*((21/100)+1))/24.5),0),1))=6,ROUND(((C912*((21/100)+1))/24.5),0)-1,IF(VALUE(RIGHT(ROUND(((C912*((21/100)+1))/24.5),0),1))=7,ROUND(((C912*((21/100)+1))/24.5),0)+1,IF(VALUE(RIGHT(ROUND(((C912*((21/100)+1))/24.5),0),1))=8,ROUND(((C912*((21/100)+1))/24.5),0),IF(VALUE(RIGHT(ROUND(((C912*((21/100)+1))/24.5),0),1))=9,ROUND(((C912*((21/100)+1))/24.5),0),ROUND(((C912*((21/100)+1))/24.5),0)-1))))))))))))</f>
        <v>75</v>
      </c>
      <c r="F912" s="2" t="s">
        <v>5</v>
      </c>
      <c r="G912" s="14">
        <v>8590913835964</v>
      </c>
      <c r="H912" s="2"/>
      <c r="I912" s="193">
        <v>1</v>
      </c>
    </row>
    <row r="913" spans="1:9">
      <c r="A913" s="150" t="s">
        <v>4</v>
      </c>
      <c r="B913" s="24" t="s">
        <v>913</v>
      </c>
      <c r="E913" s="28"/>
      <c r="F913" s="2"/>
      <c r="G913" s="14"/>
      <c r="H913" s="2"/>
    </row>
    <row r="914" spans="1:9">
      <c r="A914" s="50" t="s">
        <v>914</v>
      </c>
      <c r="B914" s="100" t="s">
        <v>915</v>
      </c>
      <c r="C914" s="225">
        <f>D914/1.21</f>
        <v>5652.8925619834708</v>
      </c>
      <c r="D914" s="52">
        <v>6840</v>
      </c>
      <c r="E914" s="53">
        <f t="shared" ref="E914:E947" si="44">IF((C914*((21/100)+1))/24.5&lt;1.3,ROUND(((C914*((21/100)+1))/24.5),2),IF((C914*((21/100)+1))/24.5&lt;21.74,ROUND(((C914*((21/100)+1))/24.5),1),IF((C914*((21/100)+1))/24.5&lt;43.48,MROUND(((C914*((21/100)+1))/24.5),0.5),IF(VALUE(RIGHT(ROUND(((C914*((21/100)+1))/24.5),0),1))=1,ROUND(((C914*((21/100)+1))/24.5),0)-2,IF(VALUE(RIGHT(ROUND(((C914*((21/100)+1))/24.5),0),1))=2,ROUND(((C914*((21/100)+1))/24.5),0)-3,IF(VALUE(RIGHT(ROUND(((C914*((21/100)+1))/24.5),0),1))=3,ROUND(((C914*((21/100)+1))/24.5),0)+2,IF(VALUE(RIGHT(ROUND(((C914*((21/100)+1))/24.5),0),1))=4,ROUND(((C914*((21/100)+1))/24.5),0)+1,IF(VALUE(RIGHT(ROUND(((C914*((21/100)+1))/24.5),0),1))=5,ROUND(((C914*((21/100)+1))/24.5),0),IF(VALUE(RIGHT(ROUND(((C914*((21/100)+1))/24.5),0),1))=6,ROUND(((C914*((21/100)+1))/24.5),0)-1,IF(VALUE(RIGHT(ROUND(((C914*((21/100)+1))/24.5),0),1))=7,ROUND(((C914*((21/100)+1))/24.5),0)+1,IF(VALUE(RIGHT(ROUND(((C914*((21/100)+1))/24.5),0),1))=8,ROUND(((C914*((21/100)+1))/24.5),0),IF(VALUE(RIGHT(ROUND(((C914*((21/100)+1))/24.5),0),1))=9,ROUND(((C914*((21/100)+1))/24.5),0),ROUND(((C914*((21/100)+1))/24.5),0)-1))))))))))))</f>
        <v>279</v>
      </c>
      <c r="F914" s="54" t="s">
        <v>5</v>
      </c>
      <c r="G914" s="55">
        <v>8590913887499</v>
      </c>
      <c r="H914" s="54"/>
      <c r="I914" s="196"/>
    </row>
    <row r="915" spans="1:9">
      <c r="A915" s="50" t="s">
        <v>916</v>
      </c>
      <c r="B915" s="100" t="s">
        <v>917</v>
      </c>
      <c r="C915" s="225">
        <f t="shared" ref="C915:C950" si="45">D915/1.21</f>
        <v>6495.8677685950415</v>
      </c>
      <c r="D915" s="52">
        <v>7860</v>
      </c>
      <c r="E915" s="53">
        <f t="shared" si="44"/>
        <v>319</v>
      </c>
      <c r="F915" s="54" t="s">
        <v>5</v>
      </c>
      <c r="G915" s="55">
        <v>8590913887505</v>
      </c>
      <c r="H915" s="54"/>
      <c r="I915" s="196">
        <v>2</v>
      </c>
    </row>
    <row r="916" spans="1:9">
      <c r="A916" s="50" t="s">
        <v>2147</v>
      </c>
      <c r="B916" s="100" t="s">
        <v>2148</v>
      </c>
      <c r="C916" s="225">
        <f t="shared" si="45"/>
        <v>8008.2644628099179</v>
      </c>
      <c r="D916" s="52">
        <v>9690</v>
      </c>
      <c r="E916" s="53">
        <f t="shared" si="44"/>
        <v>395</v>
      </c>
      <c r="F916" s="54" t="s">
        <v>5</v>
      </c>
      <c r="G916" s="55"/>
      <c r="H916" s="54"/>
      <c r="I916" s="196">
        <v>2</v>
      </c>
    </row>
    <row r="917" spans="1:9">
      <c r="A917" s="50">
        <v>74576</v>
      </c>
      <c r="B917" s="100" t="s">
        <v>918</v>
      </c>
      <c r="C917" s="223">
        <f t="shared" si="45"/>
        <v>3462.8099173553719</v>
      </c>
      <c r="D917" s="52">
        <v>4190</v>
      </c>
      <c r="E917" s="53">
        <f t="shared" si="44"/>
        <v>169</v>
      </c>
      <c r="F917" s="54" t="s">
        <v>5</v>
      </c>
      <c r="G917" s="55">
        <v>8590913837227</v>
      </c>
      <c r="H917" s="2"/>
    </row>
    <row r="918" spans="1:9">
      <c r="A918" s="50">
        <v>74577</v>
      </c>
      <c r="B918" s="51" t="s">
        <v>919</v>
      </c>
      <c r="C918" s="223">
        <f t="shared" si="45"/>
        <v>3710.7438016528927</v>
      </c>
      <c r="D918" s="52">
        <v>4490</v>
      </c>
      <c r="E918" s="53">
        <f t="shared" si="44"/>
        <v>185</v>
      </c>
      <c r="F918" s="54" t="s">
        <v>5</v>
      </c>
      <c r="G918" s="55">
        <v>8590913837234</v>
      </c>
      <c r="H918" s="2"/>
    </row>
    <row r="919" spans="1:9">
      <c r="A919" s="50">
        <v>74579</v>
      </c>
      <c r="B919" s="51" t="s">
        <v>920</v>
      </c>
      <c r="C919" s="223">
        <f t="shared" si="45"/>
        <v>4090.909090909091</v>
      </c>
      <c r="D919" s="52">
        <v>4950</v>
      </c>
      <c r="E919" s="53">
        <f t="shared" si="44"/>
        <v>199</v>
      </c>
      <c r="F919" s="54" t="s">
        <v>5</v>
      </c>
      <c r="G919" s="55">
        <v>8590913837258</v>
      </c>
      <c r="H919" s="2"/>
    </row>
    <row r="920" spans="1:9">
      <c r="A920" s="50">
        <v>74571</v>
      </c>
      <c r="B920" s="51" t="s">
        <v>921</v>
      </c>
      <c r="C920" s="223">
        <f t="shared" si="45"/>
        <v>4289.2561983471078</v>
      </c>
      <c r="D920" s="52">
        <v>5190</v>
      </c>
      <c r="E920" s="53">
        <f t="shared" si="44"/>
        <v>209</v>
      </c>
      <c r="F920" s="54" t="s">
        <v>5</v>
      </c>
      <c r="G920" s="55">
        <v>8590913837265</v>
      </c>
      <c r="H920" s="2"/>
    </row>
    <row r="921" spans="1:9">
      <c r="A921" s="1">
        <v>72834</v>
      </c>
      <c r="B921" s="7" t="s">
        <v>922</v>
      </c>
      <c r="C921" s="223">
        <f t="shared" si="45"/>
        <v>1446.2809917355373</v>
      </c>
      <c r="D921" s="173">
        <v>1750</v>
      </c>
      <c r="E921" s="28">
        <f t="shared" si="44"/>
        <v>69</v>
      </c>
      <c r="F921" s="2" t="s">
        <v>5</v>
      </c>
      <c r="G921" s="14">
        <v>8590913831317</v>
      </c>
      <c r="H921" s="2"/>
      <c r="I921" s="193">
        <v>2</v>
      </c>
    </row>
    <row r="922" spans="1:9">
      <c r="A922" s="1">
        <v>71673</v>
      </c>
      <c r="B922" s="7" t="s">
        <v>923</v>
      </c>
      <c r="C922" s="223">
        <f t="shared" si="45"/>
        <v>1975.206611570248</v>
      </c>
      <c r="D922" s="173">
        <v>2390</v>
      </c>
      <c r="E922" s="28">
        <f t="shared" si="44"/>
        <v>98</v>
      </c>
      <c r="F922" s="2" t="s">
        <v>5</v>
      </c>
      <c r="G922" s="14">
        <v>8590729068013</v>
      </c>
      <c r="H922" s="2"/>
      <c r="I922" s="193">
        <v>2</v>
      </c>
    </row>
    <row r="923" spans="1:9">
      <c r="A923" s="1">
        <v>71674</v>
      </c>
      <c r="B923" s="7" t="s">
        <v>924</v>
      </c>
      <c r="C923" s="223">
        <f t="shared" si="45"/>
        <v>2140.495867768595</v>
      </c>
      <c r="D923" s="173">
        <v>2590</v>
      </c>
      <c r="E923" s="28">
        <f t="shared" si="44"/>
        <v>105</v>
      </c>
      <c r="F923" s="2" t="s">
        <v>5</v>
      </c>
      <c r="G923" s="14">
        <v>8590729068020</v>
      </c>
      <c r="H923" s="2"/>
      <c r="I923" s="193">
        <v>2</v>
      </c>
    </row>
    <row r="924" spans="1:9">
      <c r="A924" s="1">
        <v>71675</v>
      </c>
      <c r="B924" s="7" t="s">
        <v>925</v>
      </c>
      <c r="C924" s="223">
        <f t="shared" si="45"/>
        <v>2223.1404958677685</v>
      </c>
      <c r="D924" s="173">
        <v>2690</v>
      </c>
      <c r="E924" s="28">
        <f t="shared" si="44"/>
        <v>109</v>
      </c>
      <c r="F924" s="2" t="s">
        <v>5</v>
      </c>
      <c r="G924" s="14">
        <v>8590729068037</v>
      </c>
      <c r="H924" s="2"/>
      <c r="I924" s="193">
        <v>2</v>
      </c>
    </row>
    <row r="925" spans="1:9">
      <c r="A925" s="1">
        <v>72835</v>
      </c>
      <c r="B925" s="7" t="s">
        <v>926</v>
      </c>
      <c r="C925" s="223">
        <f t="shared" si="45"/>
        <v>1446.2809917355373</v>
      </c>
      <c r="D925" s="173">
        <v>1750</v>
      </c>
      <c r="E925" s="28">
        <f t="shared" si="44"/>
        <v>69</v>
      </c>
      <c r="F925" s="2" t="s">
        <v>5</v>
      </c>
      <c r="G925" s="14">
        <v>8590913831324</v>
      </c>
      <c r="H925" s="2"/>
      <c r="I925" s="193">
        <v>2</v>
      </c>
    </row>
    <row r="926" spans="1:9">
      <c r="A926" s="1">
        <v>71676</v>
      </c>
      <c r="B926" s="7" t="s">
        <v>927</v>
      </c>
      <c r="C926" s="223">
        <f t="shared" si="45"/>
        <v>1975.206611570248</v>
      </c>
      <c r="D926" s="173">
        <v>2390</v>
      </c>
      <c r="E926" s="28">
        <f t="shared" si="44"/>
        <v>98</v>
      </c>
      <c r="F926" s="2" t="s">
        <v>5</v>
      </c>
      <c r="G926" s="14">
        <v>8590729068044</v>
      </c>
      <c r="H926" s="2"/>
      <c r="I926" s="193">
        <v>2</v>
      </c>
    </row>
    <row r="927" spans="1:9">
      <c r="A927" s="1">
        <v>71677</v>
      </c>
      <c r="B927" s="7" t="s">
        <v>928</v>
      </c>
      <c r="C927" s="223">
        <f t="shared" si="45"/>
        <v>2140.495867768595</v>
      </c>
      <c r="D927" s="173">
        <v>2590</v>
      </c>
      <c r="E927" s="28">
        <f t="shared" si="44"/>
        <v>105</v>
      </c>
      <c r="F927" s="2" t="s">
        <v>5</v>
      </c>
      <c r="G927" s="14">
        <v>8590729068051</v>
      </c>
      <c r="H927" s="2"/>
      <c r="I927" s="193">
        <v>2</v>
      </c>
    </row>
    <row r="928" spans="1:9">
      <c r="A928" s="1">
        <v>71678</v>
      </c>
      <c r="B928" s="7" t="s">
        <v>929</v>
      </c>
      <c r="C928" s="223">
        <f t="shared" si="45"/>
        <v>2223.1404958677685</v>
      </c>
      <c r="D928" s="173">
        <v>2690</v>
      </c>
      <c r="E928" s="28">
        <f t="shared" si="44"/>
        <v>109</v>
      </c>
      <c r="F928" s="2" t="s">
        <v>5</v>
      </c>
      <c r="G928" s="14">
        <v>8590729068068</v>
      </c>
      <c r="H928" s="2"/>
      <c r="I928" s="193">
        <v>2</v>
      </c>
    </row>
    <row r="929" spans="1:9">
      <c r="A929" s="1">
        <v>72836</v>
      </c>
      <c r="B929" s="9" t="s">
        <v>930</v>
      </c>
      <c r="C929" s="223">
        <f t="shared" si="45"/>
        <v>1644.6280991735537</v>
      </c>
      <c r="D929" s="173">
        <v>1990</v>
      </c>
      <c r="E929" s="28">
        <f t="shared" si="44"/>
        <v>79</v>
      </c>
      <c r="F929" s="2" t="s">
        <v>5</v>
      </c>
      <c r="G929" s="14">
        <v>8590913831331</v>
      </c>
      <c r="H929" s="2"/>
      <c r="I929" s="193">
        <v>2</v>
      </c>
    </row>
    <row r="930" spans="1:9">
      <c r="A930" s="1">
        <v>72837</v>
      </c>
      <c r="B930" s="9" t="s">
        <v>931</v>
      </c>
      <c r="C930" s="223">
        <f t="shared" si="45"/>
        <v>2140.495867768595</v>
      </c>
      <c r="D930" s="173">
        <v>2590</v>
      </c>
      <c r="E930" s="28">
        <f t="shared" si="44"/>
        <v>105</v>
      </c>
      <c r="F930" s="2" t="s">
        <v>5</v>
      </c>
      <c r="G930" s="14">
        <v>8590913831348</v>
      </c>
      <c r="H930" s="2"/>
      <c r="I930" s="193">
        <v>2</v>
      </c>
    </row>
    <row r="931" spans="1:9">
      <c r="A931" s="1">
        <v>72838</v>
      </c>
      <c r="B931" s="9" t="s">
        <v>932</v>
      </c>
      <c r="C931" s="223">
        <f t="shared" si="45"/>
        <v>2305.7851239669421</v>
      </c>
      <c r="D931" s="173">
        <v>2790</v>
      </c>
      <c r="E931" s="28">
        <f t="shared" si="44"/>
        <v>115</v>
      </c>
      <c r="F931" s="2" t="s">
        <v>5</v>
      </c>
      <c r="G931" s="14">
        <v>8590913831355</v>
      </c>
      <c r="H931" s="2"/>
      <c r="I931" s="193">
        <v>2</v>
      </c>
    </row>
    <row r="932" spans="1:9">
      <c r="A932" s="1">
        <v>72839</v>
      </c>
      <c r="B932" s="9" t="s">
        <v>933</v>
      </c>
      <c r="C932" s="223">
        <f t="shared" si="45"/>
        <v>2388.4297520661157</v>
      </c>
      <c r="D932" s="173">
        <v>2890</v>
      </c>
      <c r="E932" s="28">
        <f t="shared" si="44"/>
        <v>118</v>
      </c>
      <c r="F932" s="2" t="s">
        <v>5</v>
      </c>
      <c r="G932" s="14">
        <v>8590913831362</v>
      </c>
      <c r="H932" s="2"/>
      <c r="I932" s="193">
        <v>2</v>
      </c>
    </row>
    <row r="933" spans="1:9">
      <c r="A933" s="140">
        <v>73721</v>
      </c>
      <c r="B933" s="141" t="s">
        <v>2304</v>
      </c>
      <c r="C933" s="223">
        <f t="shared" si="45"/>
        <v>2140.495867768595</v>
      </c>
      <c r="D933" s="174">
        <v>2590</v>
      </c>
      <c r="E933" s="28">
        <f t="shared" si="44"/>
        <v>105</v>
      </c>
      <c r="F933" s="2" t="s">
        <v>5</v>
      </c>
      <c r="G933" s="142">
        <v>8590729051145</v>
      </c>
      <c r="H933" s="2"/>
      <c r="I933" s="193">
        <v>2</v>
      </c>
    </row>
    <row r="934" spans="1:9">
      <c r="A934" s="140">
        <v>73731</v>
      </c>
      <c r="B934" s="141" t="s">
        <v>2305</v>
      </c>
      <c r="C934" s="223">
        <f t="shared" si="45"/>
        <v>2388.4297520661157</v>
      </c>
      <c r="D934" s="174">
        <v>2890</v>
      </c>
      <c r="E934" s="28">
        <f t="shared" si="44"/>
        <v>118</v>
      </c>
      <c r="F934" s="2" t="s">
        <v>5</v>
      </c>
      <c r="G934" s="142">
        <v>8590729051152</v>
      </c>
      <c r="H934" s="2"/>
      <c r="I934" s="193">
        <v>2</v>
      </c>
    </row>
    <row r="935" spans="1:9">
      <c r="A935" s="140">
        <v>73741</v>
      </c>
      <c r="B935" s="141" t="s">
        <v>2306</v>
      </c>
      <c r="C935" s="223">
        <f t="shared" si="45"/>
        <v>2636.3636363636365</v>
      </c>
      <c r="D935" s="174">
        <v>3190</v>
      </c>
      <c r="E935" s="28">
        <f t="shared" si="44"/>
        <v>129</v>
      </c>
      <c r="F935" s="2" t="s">
        <v>5</v>
      </c>
      <c r="G935" s="142">
        <v>8590729051169</v>
      </c>
      <c r="H935" s="2"/>
      <c r="I935" s="193">
        <v>2</v>
      </c>
    </row>
    <row r="936" spans="1:9">
      <c r="A936" s="140" t="s">
        <v>2298</v>
      </c>
      <c r="B936" s="141" t="s">
        <v>2307</v>
      </c>
      <c r="C936" s="223">
        <f t="shared" si="45"/>
        <v>2388.4297520661157</v>
      </c>
      <c r="D936" s="174">
        <v>2890</v>
      </c>
      <c r="E936" s="28">
        <f t="shared" si="44"/>
        <v>118</v>
      </c>
      <c r="F936" s="2" t="s">
        <v>5</v>
      </c>
      <c r="G936" s="142">
        <v>8590729051176</v>
      </c>
      <c r="H936" s="2"/>
      <c r="I936" s="193">
        <v>2</v>
      </c>
    </row>
    <row r="937" spans="1:9">
      <c r="A937" s="140" t="s">
        <v>2299</v>
      </c>
      <c r="B937" s="141" t="s">
        <v>2308</v>
      </c>
      <c r="C937" s="223">
        <f t="shared" si="45"/>
        <v>2636.3636363636365</v>
      </c>
      <c r="D937" s="174">
        <v>3190</v>
      </c>
      <c r="E937" s="28">
        <f t="shared" si="44"/>
        <v>129</v>
      </c>
      <c r="F937" s="2" t="s">
        <v>5</v>
      </c>
      <c r="G937" s="142">
        <v>8590729051183</v>
      </c>
      <c r="H937" s="2"/>
      <c r="I937" s="193">
        <v>2</v>
      </c>
    </row>
    <row r="938" spans="1:9">
      <c r="A938" s="140" t="s">
        <v>2300</v>
      </c>
      <c r="B938" s="141" t="s">
        <v>2309</v>
      </c>
      <c r="C938" s="223">
        <f t="shared" si="45"/>
        <v>2884.2975206611573</v>
      </c>
      <c r="D938" s="174">
        <v>3490</v>
      </c>
      <c r="E938" s="28">
        <f t="shared" si="44"/>
        <v>139</v>
      </c>
      <c r="F938" s="2" t="s">
        <v>5</v>
      </c>
      <c r="G938" s="142">
        <v>8590729051190</v>
      </c>
      <c r="H938" s="2"/>
      <c r="I938" s="193">
        <v>2</v>
      </c>
    </row>
    <row r="939" spans="1:9">
      <c r="A939" s="140" t="s">
        <v>2301</v>
      </c>
      <c r="B939" s="141" t="s">
        <v>2310</v>
      </c>
      <c r="C939" s="223">
        <f t="shared" si="45"/>
        <v>2801.6528925619837</v>
      </c>
      <c r="D939" s="174">
        <v>3390</v>
      </c>
      <c r="E939" s="28">
        <f t="shared" si="44"/>
        <v>138</v>
      </c>
      <c r="F939" s="2" t="s">
        <v>5</v>
      </c>
      <c r="G939" s="143">
        <v>8590729051206</v>
      </c>
      <c r="H939" s="2"/>
      <c r="I939" s="193">
        <v>2</v>
      </c>
    </row>
    <row r="940" spans="1:9">
      <c r="A940" s="140" t="s">
        <v>2302</v>
      </c>
      <c r="B940" s="141" t="s">
        <v>2311</v>
      </c>
      <c r="C940" s="223">
        <f t="shared" si="45"/>
        <v>3049.5867768595044</v>
      </c>
      <c r="D940" s="174">
        <v>3690</v>
      </c>
      <c r="E940" s="28">
        <f t="shared" si="44"/>
        <v>149</v>
      </c>
      <c r="F940" s="2" t="s">
        <v>5</v>
      </c>
      <c r="G940" s="143">
        <v>8590729051213</v>
      </c>
      <c r="H940" s="2"/>
      <c r="I940" s="193">
        <v>2</v>
      </c>
    </row>
    <row r="941" spans="1:9">
      <c r="A941" s="140" t="s">
        <v>2303</v>
      </c>
      <c r="B941" s="141" t="s">
        <v>2312</v>
      </c>
      <c r="C941" s="223">
        <f t="shared" si="45"/>
        <v>3297.5206611570247</v>
      </c>
      <c r="D941" s="174">
        <v>3990</v>
      </c>
      <c r="E941" s="28">
        <f t="shared" si="44"/>
        <v>165</v>
      </c>
      <c r="F941" s="2" t="s">
        <v>5</v>
      </c>
      <c r="G941" s="143">
        <v>8590729051220</v>
      </c>
      <c r="H941" s="2"/>
      <c r="I941" s="193">
        <v>2</v>
      </c>
    </row>
    <row r="942" spans="1:9">
      <c r="A942" s="140">
        <v>73641</v>
      </c>
      <c r="B942" s="141" t="s">
        <v>2313</v>
      </c>
      <c r="C942" s="223">
        <f t="shared" si="45"/>
        <v>2140.495867768595</v>
      </c>
      <c r="D942" s="174">
        <v>2590</v>
      </c>
      <c r="E942" s="28">
        <f t="shared" si="44"/>
        <v>105</v>
      </c>
      <c r="F942" s="2" t="s">
        <v>5</v>
      </c>
      <c r="G942" s="142">
        <v>8590729051077</v>
      </c>
      <c r="H942" s="2"/>
      <c r="I942" s="193">
        <v>2</v>
      </c>
    </row>
    <row r="943" spans="1:9">
      <c r="A943" s="140">
        <v>73651</v>
      </c>
      <c r="B943" s="141" t="s">
        <v>2314</v>
      </c>
      <c r="C943" s="223">
        <f t="shared" si="45"/>
        <v>2388.4297520661157</v>
      </c>
      <c r="D943" s="174">
        <v>2890</v>
      </c>
      <c r="E943" s="28">
        <f t="shared" si="44"/>
        <v>118</v>
      </c>
      <c r="F943" s="2" t="s">
        <v>5</v>
      </c>
      <c r="G943" s="142">
        <v>8590729051084</v>
      </c>
      <c r="H943" s="2"/>
      <c r="I943" s="193">
        <v>2</v>
      </c>
    </row>
    <row r="944" spans="1:9">
      <c r="A944" s="140">
        <v>73661</v>
      </c>
      <c r="B944" s="141" t="s">
        <v>2315</v>
      </c>
      <c r="C944" s="223">
        <f t="shared" si="45"/>
        <v>2636.3636363636365</v>
      </c>
      <c r="D944" s="174">
        <v>3190</v>
      </c>
      <c r="E944" s="28">
        <f t="shared" si="44"/>
        <v>129</v>
      </c>
      <c r="F944" s="2" t="s">
        <v>5</v>
      </c>
      <c r="G944" s="142">
        <v>8590729051091</v>
      </c>
      <c r="H944" s="2"/>
      <c r="I944" s="193">
        <v>2</v>
      </c>
    </row>
    <row r="945" spans="1:9">
      <c r="A945" s="140">
        <v>73671</v>
      </c>
      <c r="B945" s="141" t="s">
        <v>2316</v>
      </c>
      <c r="C945" s="223">
        <f t="shared" si="45"/>
        <v>2140.495867768595</v>
      </c>
      <c r="D945" s="174">
        <v>2590</v>
      </c>
      <c r="E945" s="28">
        <f t="shared" si="44"/>
        <v>105</v>
      </c>
      <c r="F945" s="2" t="s">
        <v>5</v>
      </c>
      <c r="G945" s="142">
        <v>8590729051107</v>
      </c>
      <c r="H945" s="2"/>
      <c r="I945" s="193">
        <v>2</v>
      </c>
    </row>
    <row r="946" spans="1:9">
      <c r="A946" s="140">
        <v>73681</v>
      </c>
      <c r="B946" s="141" t="s">
        <v>2317</v>
      </c>
      <c r="C946" s="223">
        <f t="shared" si="45"/>
        <v>2388.4297520661157</v>
      </c>
      <c r="D946" s="174">
        <v>2890</v>
      </c>
      <c r="E946" s="28">
        <f t="shared" si="44"/>
        <v>118</v>
      </c>
      <c r="F946" s="2" t="s">
        <v>5</v>
      </c>
      <c r="G946" s="142">
        <v>8590729051114</v>
      </c>
      <c r="H946" s="2"/>
      <c r="I946" s="193">
        <v>2</v>
      </c>
    </row>
    <row r="947" spans="1:9">
      <c r="A947" s="140">
        <v>73691</v>
      </c>
      <c r="B947" s="141" t="s">
        <v>2318</v>
      </c>
      <c r="C947" s="223">
        <f t="shared" si="45"/>
        <v>2636.3636363636365</v>
      </c>
      <c r="D947" s="174">
        <v>3190</v>
      </c>
      <c r="E947" s="28">
        <f t="shared" si="44"/>
        <v>129</v>
      </c>
      <c r="F947" s="2" t="s">
        <v>5</v>
      </c>
      <c r="G947" s="142">
        <v>8590729051121</v>
      </c>
      <c r="H947" s="2"/>
      <c r="I947" s="193">
        <v>2</v>
      </c>
    </row>
    <row r="948" spans="1:9">
      <c r="A948" s="150" t="s">
        <v>4</v>
      </c>
      <c r="B948" s="24" t="s">
        <v>1982</v>
      </c>
      <c r="E948" s="28"/>
      <c r="F948" s="2"/>
      <c r="G948" s="14"/>
      <c r="H948" s="2"/>
    </row>
    <row r="949" spans="1:9">
      <c r="A949" s="1" t="s">
        <v>934</v>
      </c>
      <c r="B949" s="7" t="s">
        <v>935</v>
      </c>
      <c r="C949" s="223">
        <f t="shared" si="45"/>
        <v>144.62809917355372</v>
      </c>
      <c r="D949" s="26">
        <v>175</v>
      </c>
      <c r="E949" s="28">
        <f>IF((C949*((21/100)+1))/24.5&lt;1.3,ROUND(((C949*((21/100)+1))/24.5),2),IF((C949*((21/100)+1))/24.5&lt;21.74,ROUND(((C949*((21/100)+1))/24.5),1),IF((C949*((21/100)+1))/24.5&lt;43.48,MROUND(((C949*((21/100)+1))/24.5),0.5),IF(VALUE(RIGHT(ROUND(((C949*((21/100)+1))/24.5),0),1))=1,ROUND(((C949*((21/100)+1))/24.5),0)-2,IF(VALUE(RIGHT(ROUND(((C949*((21/100)+1))/24.5),0),1))=2,ROUND(((C949*((21/100)+1))/24.5),0)-3,IF(VALUE(RIGHT(ROUND(((C949*((21/100)+1))/24.5),0),1))=3,ROUND(((C949*((21/100)+1))/24.5),0)+2,IF(VALUE(RIGHT(ROUND(((C949*((21/100)+1))/24.5),0),1))=4,ROUND(((C949*((21/100)+1))/24.5),0)+1,IF(VALUE(RIGHT(ROUND(((C949*((21/100)+1))/24.5),0),1))=5,ROUND(((C949*((21/100)+1))/24.5),0),IF(VALUE(RIGHT(ROUND(((C949*((21/100)+1))/24.5),0),1))=6,ROUND(((C949*((21/100)+1))/24.5),0)-1,IF(VALUE(RIGHT(ROUND(((C949*((21/100)+1))/24.5),0),1))=7,ROUND(((C949*((21/100)+1))/24.5),0)+1,IF(VALUE(RIGHT(ROUND(((C949*((21/100)+1))/24.5),0),1))=8,ROUND(((C949*((21/100)+1))/24.5),0),IF(VALUE(RIGHT(ROUND(((C949*((21/100)+1))/24.5),0),1))=9,ROUND(((C949*((21/100)+1))/24.5),0),ROUND(((C949*((21/100)+1))/24.5),0)-1))))))))))))</f>
        <v>7.1</v>
      </c>
      <c r="F949" s="2" t="s">
        <v>5</v>
      </c>
      <c r="G949" s="14">
        <v>8590913889943</v>
      </c>
      <c r="H949" s="2"/>
      <c r="I949" s="193">
        <v>2</v>
      </c>
    </row>
    <row r="950" spans="1:9">
      <c r="A950" s="1" t="s">
        <v>936</v>
      </c>
      <c r="B950" s="7" t="s">
        <v>937</v>
      </c>
      <c r="C950" s="223">
        <f t="shared" si="45"/>
        <v>309.91735537190084</v>
      </c>
      <c r="D950" s="26">
        <v>375</v>
      </c>
      <c r="E950" s="28">
        <f>IF((C950*((21/100)+1))/24.5&lt;1.3,ROUND(((C950*((21/100)+1))/24.5),2),IF((C950*((21/100)+1))/24.5&lt;21.74,ROUND(((C950*((21/100)+1))/24.5),1),IF((C950*((21/100)+1))/24.5&lt;43.48,MROUND(((C950*((21/100)+1))/24.5),0.5),IF(VALUE(RIGHT(ROUND(((C950*((21/100)+1))/24.5),0),1))=1,ROUND(((C950*((21/100)+1))/24.5),0)-2,IF(VALUE(RIGHT(ROUND(((C950*((21/100)+1))/24.5),0),1))=2,ROUND(((C950*((21/100)+1))/24.5),0)-3,IF(VALUE(RIGHT(ROUND(((C950*((21/100)+1))/24.5),0),1))=3,ROUND(((C950*((21/100)+1))/24.5),0)+2,IF(VALUE(RIGHT(ROUND(((C950*((21/100)+1))/24.5),0),1))=4,ROUND(((C950*((21/100)+1))/24.5),0)+1,IF(VALUE(RIGHT(ROUND(((C950*((21/100)+1))/24.5),0),1))=5,ROUND(((C950*((21/100)+1))/24.5),0),IF(VALUE(RIGHT(ROUND(((C950*((21/100)+1))/24.5),0),1))=6,ROUND(((C950*((21/100)+1))/24.5),0)-1,IF(VALUE(RIGHT(ROUND(((C950*((21/100)+1))/24.5),0),1))=7,ROUND(((C950*((21/100)+1))/24.5),0)+1,IF(VALUE(RIGHT(ROUND(((C950*((21/100)+1))/24.5),0),1))=8,ROUND(((C950*((21/100)+1))/24.5),0),IF(VALUE(RIGHT(ROUND(((C950*((21/100)+1))/24.5),0),1))=9,ROUND(((C950*((21/100)+1))/24.5),0),ROUND(((C950*((21/100)+1))/24.5),0)-1))))))))))))</f>
        <v>15.3</v>
      </c>
      <c r="F950" s="2" t="s">
        <v>5</v>
      </c>
      <c r="G950" s="14">
        <v>8590913889950</v>
      </c>
      <c r="H950" s="2"/>
      <c r="I950" s="193">
        <v>2</v>
      </c>
    </row>
    <row r="951" spans="1:9">
      <c r="A951" s="150" t="s">
        <v>4</v>
      </c>
      <c r="B951" s="24" t="s">
        <v>938</v>
      </c>
      <c r="E951" s="28"/>
      <c r="F951" s="2"/>
      <c r="G951" s="14"/>
      <c r="H951" s="2"/>
    </row>
    <row r="952" spans="1:9">
      <c r="A952" s="50">
        <v>80217</v>
      </c>
      <c r="B952" s="51" t="s">
        <v>939</v>
      </c>
      <c r="C952" s="225">
        <v>19297.520661157025</v>
      </c>
      <c r="D952" s="52">
        <v>23350</v>
      </c>
      <c r="E952" s="53">
        <f t="shared" ref="E952:E969" si="46">IF((C952*((21/100)+1))/24.5&lt;1.3,ROUND(((C952*((21/100)+1))/24.5),2),IF((C952*((21/100)+1))/24.5&lt;21.74,ROUND(((C952*((21/100)+1))/24.5),1),IF((C952*((21/100)+1))/24.5&lt;43.48,MROUND(((C952*((21/100)+1))/24.5),0.5),IF(VALUE(RIGHT(ROUND(((C952*((21/100)+1))/24.5),0),1))=1,ROUND(((C952*((21/100)+1))/24.5),0)-2,IF(VALUE(RIGHT(ROUND(((C952*((21/100)+1))/24.5),0),1))=2,ROUND(((C952*((21/100)+1))/24.5),0)-3,IF(VALUE(RIGHT(ROUND(((C952*((21/100)+1))/24.5),0),1))=3,ROUND(((C952*((21/100)+1))/24.5),0)+2,IF(VALUE(RIGHT(ROUND(((C952*((21/100)+1))/24.5),0),1))=4,ROUND(((C952*((21/100)+1))/24.5),0)+1,IF(VALUE(RIGHT(ROUND(((C952*((21/100)+1))/24.5),0),1))=5,ROUND(((C952*((21/100)+1))/24.5),0),IF(VALUE(RIGHT(ROUND(((C952*((21/100)+1))/24.5),0),1))=6,ROUND(((C952*((21/100)+1))/24.5),0)-1,IF(VALUE(RIGHT(ROUND(((C952*((21/100)+1))/24.5),0),1))=7,ROUND(((C952*((21/100)+1))/24.5),0)+1,IF(VALUE(RIGHT(ROUND(((C952*((21/100)+1))/24.5),0),1))=8,ROUND(((C952*((21/100)+1))/24.5),0),IF(VALUE(RIGHT(ROUND(((C952*((21/100)+1))/24.5),0),1))=9,ROUND(((C952*((21/100)+1))/24.5),0),ROUND(((C952*((21/100)+1))/24.5),0)-1))))))))))))</f>
        <v>955</v>
      </c>
      <c r="F952" s="54" t="s">
        <v>5</v>
      </c>
      <c r="G952" s="55">
        <v>8590729052630</v>
      </c>
      <c r="H952" s="54"/>
      <c r="I952" s="196"/>
    </row>
    <row r="953" spans="1:9">
      <c r="A953" s="50">
        <v>80211</v>
      </c>
      <c r="B953" s="51" t="s">
        <v>940</v>
      </c>
      <c r="C953" s="225">
        <v>19297.520661157025</v>
      </c>
      <c r="D953" s="52">
        <v>23350</v>
      </c>
      <c r="E953" s="53">
        <f t="shared" si="46"/>
        <v>955</v>
      </c>
      <c r="F953" s="54" t="s">
        <v>5</v>
      </c>
      <c r="G953" s="55">
        <v>8590729052968</v>
      </c>
      <c r="H953" s="54"/>
      <c r="I953" s="196"/>
    </row>
    <row r="954" spans="1:9">
      <c r="A954" s="83">
        <v>80216</v>
      </c>
      <c r="B954" s="51" t="s">
        <v>941</v>
      </c>
      <c r="C954" s="225">
        <v>20206.611570247933</v>
      </c>
      <c r="D954" s="52">
        <v>24450</v>
      </c>
      <c r="E954" s="53">
        <f t="shared" si="46"/>
        <v>998</v>
      </c>
      <c r="F954" s="54" t="s">
        <v>5</v>
      </c>
      <c r="G954" s="55">
        <v>8590729052623</v>
      </c>
      <c r="H954" s="54"/>
      <c r="I954" s="196"/>
    </row>
    <row r="955" spans="1:9">
      <c r="A955" s="83">
        <v>80221</v>
      </c>
      <c r="B955" s="51" t="s">
        <v>942</v>
      </c>
      <c r="C955" s="225">
        <v>20206.611570247933</v>
      </c>
      <c r="D955" s="52">
        <v>24450</v>
      </c>
      <c r="E955" s="53">
        <f t="shared" si="46"/>
        <v>998</v>
      </c>
      <c r="F955" s="54" t="s">
        <v>5</v>
      </c>
      <c r="G955" s="55">
        <v>8590729055877</v>
      </c>
      <c r="H955" s="54"/>
      <c r="I955" s="196"/>
    </row>
    <row r="956" spans="1:9">
      <c r="A956" s="12">
        <v>80312</v>
      </c>
      <c r="B956" s="9" t="s">
        <v>943</v>
      </c>
      <c r="C956" s="223">
        <v>15661.157024793389</v>
      </c>
      <c r="D956" s="26">
        <v>18950</v>
      </c>
      <c r="E956" s="28">
        <f t="shared" si="46"/>
        <v>775</v>
      </c>
      <c r="F956" s="2" t="s">
        <v>5</v>
      </c>
      <c r="G956" s="14">
        <v>8590729052647</v>
      </c>
      <c r="H956" s="2"/>
      <c r="I956" s="193">
        <v>2</v>
      </c>
    </row>
    <row r="957" spans="1:9">
      <c r="A957" s="12">
        <v>80325</v>
      </c>
      <c r="B957" s="9" t="s">
        <v>944</v>
      </c>
      <c r="C957" s="223">
        <v>15909.09090909091</v>
      </c>
      <c r="D957" s="26">
        <v>19250</v>
      </c>
      <c r="E957" s="28">
        <f t="shared" si="46"/>
        <v>785</v>
      </c>
      <c r="F957" s="2" t="s">
        <v>5</v>
      </c>
      <c r="G957" s="14">
        <v>8590729052661</v>
      </c>
      <c r="H957" s="2"/>
      <c r="I957" s="193">
        <v>2</v>
      </c>
    </row>
    <row r="958" spans="1:9">
      <c r="A958" s="12">
        <v>80365</v>
      </c>
      <c r="B958" s="9" t="s">
        <v>945</v>
      </c>
      <c r="C958" s="223">
        <f>D958/1.21</f>
        <v>14834.710743801654</v>
      </c>
      <c r="D958" s="174">
        <v>17950</v>
      </c>
      <c r="E958" s="28">
        <f t="shared" si="46"/>
        <v>735</v>
      </c>
      <c r="F958" s="2" t="s">
        <v>5</v>
      </c>
      <c r="G958" s="14">
        <v>8590729052654</v>
      </c>
      <c r="H958" s="2"/>
      <c r="I958" s="193">
        <v>2</v>
      </c>
    </row>
    <row r="959" spans="1:9">
      <c r="A959" s="1">
        <v>80372</v>
      </c>
      <c r="B959" s="9" t="s">
        <v>946</v>
      </c>
      <c r="C959" s="223">
        <f>D959/1.21</f>
        <v>15082.644628099173</v>
      </c>
      <c r="D959" s="174">
        <v>18250</v>
      </c>
      <c r="E959" s="28">
        <f t="shared" si="46"/>
        <v>745</v>
      </c>
      <c r="F959" s="2" t="s">
        <v>5</v>
      </c>
      <c r="G959" s="14">
        <v>8590729053002</v>
      </c>
      <c r="H959" s="2"/>
      <c r="I959" s="193">
        <v>2</v>
      </c>
    </row>
    <row r="960" spans="1:9">
      <c r="A960" s="83">
        <v>78761</v>
      </c>
      <c r="B960" s="51" t="s">
        <v>947</v>
      </c>
      <c r="C960" s="225">
        <v>31727.272727272728</v>
      </c>
      <c r="D960" s="52">
        <v>38390</v>
      </c>
      <c r="E960" s="53">
        <f t="shared" si="46"/>
        <v>1568</v>
      </c>
      <c r="F960" s="54" t="s">
        <v>5</v>
      </c>
      <c r="G960" s="55">
        <v>8590729066620</v>
      </c>
      <c r="H960" s="54"/>
    </row>
    <row r="961" spans="1:9">
      <c r="A961" s="83">
        <v>78772</v>
      </c>
      <c r="B961" s="51" t="s">
        <v>948</v>
      </c>
      <c r="C961" s="225">
        <v>31727.272727272728</v>
      </c>
      <c r="D961" s="52">
        <v>38390</v>
      </c>
      <c r="E961" s="53">
        <f t="shared" si="46"/>
        <v>1568</v>
      </c>
      <c r="F961" s="54" t="s">
        <v>5</v>
      </c>
      <c r="G961" s="55">
        <v>8590729066538</v>
      </c>
      <c r="H961" s="54"/>
    </row>
    <row r="962" spans="1:9">
      <c r="A962" s="50">
        <v>78792</v>
      </c>
      <c r="B962" s="51" t="s">
        <v>949</v>
      </c>
      <c r="C962" s="225">
        <v>31727.272727272728</v>
      </c>
      <c r="D962" s="52">
        <v>38390</v>
      </c>
      <c r="E962" s="53">
        <f t="shared" si="46"/>
        <v>1568</v>
      </c>
      <c r="F962" s="54" t="s">
        <v>5</v>
      </c>
      <c r="G962" s="55">
        <v>8590729066552</v>
      </c>
      <c r="H962" s="54"/>
    </row>
    <row r="963" spans="1:9">
      <c r="A963" s="83">
        <v>77323</v>
      </c>
      <c r="B963" s="51" t="s">
        <v>950</v>
      </c>
      <c r="C963" s="225">
        <v>31727.272727272728</v>
      </c>
      <c r="D963" s="52">
        <v>38390</v>
      </c>
      <c r="E963" s="53">
        <f t="shared" si="46"/>
        <v>1568</v>
      </c>
      <c r="F963" s="54" t="s">
        <v>5</v>
      </c>
      <c r="G963" s="55">
        <v>8590729021308</v>
      </c>
      <c r="H963" s="54"/>
    </row>
    <row r="964" spans="1:9">
      <c r="A964" s="83">
        <v>77333</v>
      </c>
      <c r="B964" s="51" t="s">
        <v>951</v>
      </c>
      <c r="C964" s="225">
        <v>31727.272727272728</v>
      </c>
      <c r="D964" s="52">
        <v>38390</v>
      </c>
      <c r="E964" s="53">
        <f t="shared" si="46"/>
        <v>1568</v>
      </c>
      <c r="F964" s="54" t="s">
        <v>5</v>
      </c>
      <c r="G964" s="55">
        <v>8590729021315</v>
      </c>
      <c r="H964" s="54"/>
    </row>
    <row r="965" spans="1:9">
      <c r="A965" s="50">
        <v>77353</v>
      </c>
      <c r="B965" s="51" t="s">
        <v>952</v>
      </c>
      <c r="C965" s="225">
        <v>31727.272727272728</v>
      </c>
      <c r="D965" s="52">
        <v>38390</v>
      </c>
      <c r="E965" s="53">
        <f t="shared" si="46"/>
        <v>1568</v>
      </c>
      <c r="F965" s="54" t="s">
        <v>5</v>
      </c>
      <c r="G965" s="55">
        <v>8590729021339</v>
      </c>
      <c r="H965" s="54"/>
    </row>
    <row r="966" spans="1:9">
      <c r="A966" s="107" t="s">
        <v>2201</v>
      </c>
      <c r="B966" s="38" t="s">
        <v>2205</v>
      </c>
      <c r="C966" s="223">
        <f>D966/1.21</f>
        <v>22190.082644628099</v>
      </c>
      <c r="D966" s="26">
        <v>26850</v>
      </c>
      <c r="E966" s="28">
        <f t="shared" si="46"/>
        <v>1095</v>
      </c>
      <c r="F966" s="2" t="s">
        <v>5</v>
      </c>
      <c r="G966" s="41">
        <v>8590729034223</v>
      </c>
      <c r="H966" s="2"/>
      <c r="I966" s="193">
        <v>2</v>
      </c>
    </row>
    <row r="967" spans="1:9">
      <c r="A967" s="107" t="s">
        <v>2202</v>
      </c>
      <c r="B967" s="38" t="s">
        <v>2206</v>
      </c>
      <c r="C967" s="223">
        <f t="shared" ref="C967:C969" si="47">D967/1.21</f>
        <v>22190.082644628099</v>
      </c>
      <c r="D967" s="26">
        <v>26850</v>
      </c>
      <c r="E967" s="28">
        <f t="shared" si="46"/>
        <v>1095</v>
      </c>
      <c r="F967" s="2" t="s">
        <v>5</v>
      </c>
      <c r="G967" s="41">
        <v>8590729034315</v>
      </c>
      <c r="H967" s="2"/>
      <c r="I967" s="193">
        <v>2</v>
      </c>
    </row>
    <row r="968" spans="1:9">
      <c r="A968" s="107" t="s">
        <v>2203</v>
      </c>
      <c r="B968" s="38" t="s">
        <v>2207</v>
      </c>
      <c r="C968" s="223">
        <f t="shared" si="47"/>
        <v>25743.801652892562</v>
      </c>
      <c r="D968" s="26">
        <v>31150</v>
      </c>
      <c r="E968" s="28">
        <f t="shared" si="46"/>
        <v>1269</v>
      </c>
      <c r="F968" s="2" t="s">
        <v>5</v>
      </c>
      <c r="G968" s="41">
        <v>8590729065319</v>
      </c>
      <c r="H968" s="2"/>
      <c r="I968" s="193">
        <v>2</v>
      </c>
    </row>
    <row r="969" spans="1:9">
      <c r="A969" s="107" t="s">
        <v>2204</v>
      </c>
      <c r="B969" s="38" t="s">
        <v>2208</v>
      </c>
      <c r="C969" s="223">
        <f t="shared" si="47"/>
        <v>25743.801652892562</v>
      </c>
      <c r="D969" s="26">
        <v>31150</v>
      </c>
      <c r="E969" s="28">
        <f t="shared" si="46"/>
        <v>1269</v>
      </c>
      <c r="F969" s="2" t="s">
        <v>5</v>
      </c>
      <c r="G969" s="41">
        <v>8590729065401</v>
      </c>
      <c r="H969" s="2"/>
      <c r="I969" s="193">
        <v>2</v>
      </c>
    </row>
    <row r="970" spans="1:9">
      <c r="A970" s="150" t="s">
        <v>4</v>
      </c>
      <c r="B970" s="24" t="s">
        <v>953</v>
      </c>
      <c r="E970" s="28"/>
      <c r="F970" s="14"/>
      <c r="G970" s="14"/>
      <c r="H970" s="2"/>
    </row>
    <row r="971" spans="1:9">
      <c r="A971" s="150" t="s">
        <v>4</v>
      </c>
      <c r="B971" s="21" t="s">
        <v>954</v>
      </c>
      <c r="E971" s="28"/>
      <c r="F971" s="10"/>
      <c r="G971" s="8"/>
      <c r="H971" s="2"/>
    </row>
    <row r="972" spans="1:9">
      <c r="A972" s="12" t="s">
        <v>955</v>
      </c>
      <c r="B972" s="9" t="s">
        <v>956</v>
      </c>
      <c r="C972" s="223">
        <v>30818.18181818182</v>
      </c>
      <c r="D972" s="26">
        <v>37290</v>
      </c>
      <c r="E972" s="28">
        <f t="shared" ref="E972:E987" si="48">IF((C972*((21/100)+1))/24.5&lt;1.3,ROUND(((C972*((21/100)+1))/24.5),2),IF((C972*((21/100)+1))/24.5&lt;21.74,ROUND(((C972*((21/100)+1))/24.5),1),IF((C972*((21/100)+1))/24.5&lt;43.48,MROUND(((C972*((21/100)+1))/24.5),0.5),IF(VALUE(RIGHT(ROUND(((C972*((21/100)+1))/24.5),0),1))=1,ROUND(((C972*((21/100)+1))/24.5),0)-2,IF(VALUE(RIGHT(ROUND(((C972*((21/100)+1))/24.5),0),1))=2,ROUND(((C972*((21/100)+1))/24.5),0)-3,IF(VALUE(RIGHT(ROUND(((C972*((21/100)+1))/24.5),0),1))=3,ROUND(((C972*((21/100)+1))/24.5),0)+2,IF(VALUE(RIGHT(ROUND(((C972*((21/100)+1))/24.5),0),1))=4,ROUND(((C972*((21/100)+1))/24.5),0)+1,IF(VALUE(RIGHT(ROUND(((C972*((21/100)+1))/24.5),0),1))=5,ROUND(((C972*((21/100)+1))/24.5),0),IF(VALUE(RIGHT(ROUND(((C972*((21/100)+1))/24.5),0),1))=6,ROUND(((C972*((21/100)+1))/24.5),0)-1,IF(VALUE(RIGHT(ROUND(((C972*((21/100)+1))/24.5),0),1))=7,ROUND(((C972*((21/100)+1))/24.5),0)+1,IF(VALUE(RIGHT(ROUND(((C972*((21/100)+1))/24.5),0),1))=8,ROUND(((C972*((21/100)+1))/24.5),0),IF(VALUE(RIGHT(ROUND(((C972*((21/100)+1))/24.5),0),1))=9,ROUND(((C972*((21/100)+1))/24.5),0),ROUND(((C972*((21/100)+1))/24.5),0)-1))))))))))))</f>
        <v>1519</v>
      </c>
      <c r="F972" s="2" t="s">
        <v>5</v>
      </c>
      <c r="G972" s="14">
        <v>8590729081999</v>
      </c>
      <c r="H972" s="3"/>
      <c r="I972" s="193">
        <v>2</v>
      </c>
    </row>
    <row r="973" spans="1:9">
      <c r="A973" s="1" t="s">
        <v>957</v>
      </c>
      <c r="B973" s="9" t="s">
        <v>958</v>
      </c>
      <c r="C973" s="223">
        <v>31280.991735537191</v>
      </c>
      <c r="D973" s="26">
        <v>37850</v>
      </c>
      <c r="E973" s="28">
        <f t="shared" si="48"/>
        <v>1545</v>
      </c>
      <c r="F973" s="2" t="s">
        <v>5</v>
      </c>
      <c r="G973" s="14">
        <v>8590729082002</v>
      </c>
      <c r="H973" s="3"/>
      <c r="I973" s="193">
        <v>2</v>
      </c>
    </row>
    <row r="974" spans="1:9">
      <c r="A974" s="1" t="s">
        <v>959</v>
      </c>
      <c r="B974" s="9" t="s">
        <v>960</v>
      </c>
      <c r="C974" s="223">
        <v>32024.793388429753</v>
      </c>
      <c r="D974" s="26">
        <v>38750</v>
      </c>
      <c r="E974" s="28">
        <f t="shared" si="48"/>
        <v>1579</v>
      </c>
      <c r="F974" s="2" t="s">
        <v>5</v>
      </c>
      <c r="G974" s="14">
        <v>8590729082019</v>
      </c>
      <c r="H974" s="3"/>
      <c r="I974" s="193">
        <v>2</v>
      </c>
    </row>
    <row r="975" spans="1:9">
      <c r="A975" s="1" t="s">
        <v>961</v>
      </c>
      <c r="B975" s="9" t="s">
        <v>962</v>
      </c>
      <c r="C975" s="223">
        <v>32272.727272727272</v>
      </c>
      <c r="D975" s="26">
        <v>39050</v>
      </c>
      <c r="E975" s="28">
        <f t="shared" si="48"/>
        <v>1595</v>
      </c>
      <c r="F975" s="2" t="s">
        <v>5</v>
      </c>
      <c r="G975" s="14">
        <v>8590729082026</v>
      </c>
      <c r="H975" s="3"/>
      <c r="I975" s="193">
        <v>2</v>
      </c>
    </row>
    <row r="976" spans="1:9">
      <c r="A976" s="1" t="s">
        <v>963</v>
      </c>
      <c r="B976" s="9" t="s">
        <v>964</v>
      </c>
      <c r="C976" s="223">
        <v>32272.727272727272</v>
      </c>
      <c r="D976" s="26">
        <v>39050</v>
      </c>
      <c r="E976" s="28">
        <f t="shared" si="48"/>
        <v>1595</v>
      </c>
      <c r="F976" s="2" t="s">
        <v>5</v>
      </c>
      <c r="G976" s="14">
        <v>8590729082033</v>
      </c>
      <c r="H976" s="3"/>
      <c r="I976" s="193">
        <v>2</v>
      </c>
    </row>
    <row r="977" spans="1:9">
      <c r="A977" s="1" t="s">
        <v>965</v>
      </c>
      <c r="B977" s="9" t="s">
        <v>966</v>
      </c>
      <c r="C977" s="223">
        <v>36652.89256198347</v>
      </c>
      <c r="D977" s="26">
        <v>44350</v>
      </c>
      <c r="E977" s="28">
        <f t="shared" si="48"/>
        <v>1809</v>
      </c>
      <c r="F977" s="2" t="s">
        <v>5</v>
      </c>
      <c r="G977" s="14">
        <v>8590729082040</v>
      </c>
      <c r="H977" s="3"/>
      <c r="I977" s="193">
        <v>2</v>
      </c>
    </row>
    <row r="978" spans="1:9">
      <c r="A978" s="1" t="s">
        <v>967</v>
      </c>
      <c r="B978" s="9" t="s">
        <v>968</v>
      </c>
      <c r="C978" s="223">
        <v>32719.008264462809</v>
      </c>
      <c r="D978" s="26">
        <v>39590</v>
      </c>
      <c r="E978" s="28">
        <f t="shared" si="48"/>
        <v>1615</v>
      </c>
      <c r="F978" s="2" t="s">
        <v>5</v>
      </c>
      <c r="G978" s="14">
        <v>8590729082057</v>
      </c>
      <c r="H978" s="3"/>
      <c r="I978" s="193">
        <v>2</v>
      </c>
    </row>
    <row r="979" spans="1:9">
      <c r="A979" s="1" t="s">
        <v>969</v>
      </c>
      <c r="B979" s="9" t="s">
        <v>970</v>
      </c>
      <c r="C979" s="223">
        <v>36107.438016528926</v>
      </c>
      <c r="D979" s="26">
        <v>43690</v>
      </c>
      <c r="E979" s="28">
        <f t="shared" si="48"/>
        <v>1785</v>
      </c>
      <c r="F979" s="2" t="s">
        <v>5</v>
      </c>
      <c r="G979" s="14">
        <v>8590729082064</v>
      </c>
      <c r="H979" s="3"/>
      <c r="I979" s="193">
        <v>2</v>
      </c>
    </row>
    <row r="980" spans="1:9">
      <c r="A980" s="12" t="s">
        <v>971</v>
      </c>
      <c r="B980" s="9" t="s">
        <v>972</v>
      </c>
      <c r="C980" s="223">
        <v>40983.47107438017</v>
      </c>
      <c r="D980" s="26">
        <v>49590</v>
      </c>
      <c r="E980" s="28">
        <f t="shared" si="48"/>
        <v>2025</v>
      </c>
      <c r="F980" s="2" t="s">
        <v>5</v>
      </c>
      <c r="G980" s="14">
        <v>8590729082071</v>
      </c>
      <c r="H980" s="3"/>
      <c r="I980" s="193">
        <v>2</v>
      </c>
    </row>
    <row r="981" spans="1:9">
      <c r="A981" s="1" t="s">
        <v>973</v>
      </c>
      <c r="B981" s="9" t="s">
        <v>974</v>
      </c>
      <c r="C981" s="223">
        <v>41446.280991735541</v>
      </c>
      <c r="D981" s="26">
        <v>50150</v>
      </c>
      <c r="E981" s="28">
        <f t="shared" si="48"/>
        <v>2048</v>
      </c>
      <c r="F981" s="2" t="s">
        <v>5</v>
      </c>
      <c r="G981" s="14">
        <v>8590729082088</v>
      </c>
      <c r="H981" s="3"/>
      <c r="I981" s="193">
        <v>2</v>
      </c>
    </row>
    <row r="982" spans="1:9">
      <c r="A982" s="1" t="s">
        <v>975</v>
      </c>
      <c r="B982" s="9" t="s">
        <v>976</v>
      </c>
      <c r="C982" s="223">
        <v>42190.082644628099</v>
      </c>
      <c r="D982" s="26">
        <v>51050</v>
      </c>
      <c r="E982" s="28">
        <f t="shared" si="48"/>
        <v>2085</v>
      </c>
      <c r="F982" s="2" t="s">
        <v>5</v>
      </c>
      <c r="G982" s="14">
        <v>8590729082095</v>
      </c>
      <c r="H982" s="3"/>
      <c r="I982" s="193">
        <v>2</v>
      </c>
    </row>
    <row r="983" spans="1:9">
      <c r="A983" s="1" t="s">
        <v>977</v>
      </c>
      <c r="B983" s="9" t="s">
        <v>978</v>
      </c>
      <c r="C983" s="223">
        <v>42471.074380165293</v>
      </c>
      <c r="D983" s="26">
        <v>51390</v>
      </c>
      <c r="E983" s="28">
        <f t="shared" si="48"/>
        <v>2098</v>
      </c>
      <c r="F983" s="2" t="s">
        <v>5</v>
      </c>
      <c r="G983" s="14">
        <v>8590729082101</v>
      </c>
      <c r="H983" s="3"/>
      <c r="I983" s="193">
        <v>2</v>
      </c>
    </row>
    <row r="984" spans="1:9">
      <c r="A984" s="1" t="s">
        <v>979</v>
      </c>
      <c r="B984" s="9" t="s">
        <v>980</v>
      </c>
      <c r="C984" s="223">
        <v>42471.074380165293</v>
      </c>
      <c r="D984" s="26">
        <v>51390</v>
      </c>
      <c r="E984" s="28">
        <f t="shared" si="48"/>
        <v>2098</v>
      </c>
      <c r="F984" s="2" t="s">
        <v>5</v>
      </c>
      <c r="G984" s="14">
        <v>8590729082118</v>
      </c>
      <c r="H984" s="3"/>
      <c r="I984" s="193">
        <v>2</v>
      </c>
    </row>
    <row r="985" spans="1:9">
      <c r="A985" s="1" t="s">
        <v>981</v>
      </c>
      <c r="B985" s="9" t="s">
        <v>982</v>
      </c>
      <c r="C985" s="223">
        <v>46818.181818181816</v>
      </c>
      <c r="D985" s="26">
        <v>55790</v>
      </c>
      <c r="E985" s="28">
        <f t="shared" si="48"/>
        <v>2309</v>
      </c>
      <c r="F985" s="2" t="s">
        <v>5</v>
      </c>
      <c r="G985" s="14">
        <v>8590729082125</v>
      </c>
      <c r="H985" s="3"/>
      <c r="I985" s="193">
        <v>2</v>
      </c>
    </row>
    <row r="986" spans="1:9">
      <c r="A986" s="1" t="s">
        <v>983</v>
      </c>
      <c r="B986" s="9" t="s">
        <v>984</v>
      </c>
      <c r="C986" s="223">
        <v>42933.884297520664</v>
      </c>
      <c r="D986" s="26">
        <v>51950</v>
      </c>
      <c r="E986" s="28">
        <f t="shared" si="48"/>
        <v>2119</v>
      </c>
      <c r="F986" s="2" t="s">
        <v>5</v>
      </c>
      <c r="G986" s="14">
        <v>8590729082132</v>
      </c>
      <c r="H986" s="3"/>
      <c r="I986" s="193">
        <v>2</v>
      </c>
    </row>
    <row r="987" spans="1:9">
      <c r="A987" s="1" t="s">
        <v>985</v>
      </c>
      <c r="B987" s="9" t="s">
        <v>986</v>
      </c>
      <c r="C987" s="223">
        <v>46272.727272727272</v>
      </c>
      <c r="D987" s="26">
        <v>55990</v>
      </c>
      <c r="E987" s="28">
        <f t="shared" si="48"/>
        <v>2285</v>
      </c>
      <c r="F987" s="2" t="s">
        <v>5</v>
      </c>
      <c r="G987" s="14">
        <v>8590729082149</v>
      </c>
      <c r="H987" s="3"/>
      <c r="I987" s="193">
        <v>2</v>
      </c>
    </row>
    <row r="988" spans="1:9">
      <c r="A988" s="150" t="s">
        <v>4</v>
      </c>
      <c r="B988" s="21" t="s">
        <v>987</v>
      </c>
      <c r="E988" s="28"/>
      <c r="F988" s="10"/>
      <c r="G988" s="8"/>
      <c r="H988" s="3"/>
    </row>
    <row r="989" spans="1:9">
      <c r="A989" s="12" t="s">
        <v>988</v>
      </c>
      <c r="B989" s="9" t="s">
        <v>989</v>
      </c>
      <c r="C989" s="223">
        <v>32719.008264462809</v>
      </c>
      <c r="D989" s="26">
        <v>39590</v>
      </c>
      <c r="E989" s="28">
        <f t="shared" ref="E989:E1002" si="49">IF((C989*((21/100)+1))/24.5&lt;1.3,ROUND(((C989*((21/100)+1))/24.5),2),IF((C989*((21/100)+1))/24.5&lt;21.74,ROUND(((C989*((21/100)+1))/24.5),1),IF((C989*((21/100)+1))/24.5&lt;43.48,MROUND(((C989*((21/100)+1))/24.5),0.5),IF(VALUE(RIGHT(ROUND(((C989*((21/100)+1))/24.5),0),1))=1,ROUND(((C989*((21/100)+1))/24.5),0)-2,IF(VALUE(RIGHT(ROUND(((C989*((21/100)+1))/24.5),0),1))=2,ROUND(((C989*((21/100)+1))/24.5),0)-3,IF(VALUE(RIGHT(ROUND(((C989*((21/100)+1))/24.5),0),1))=3,ROUND(((C989*((21/100)+1))/24.5),0)+2,IF(VALUE(RIGHT(ROUND(((C989*((21/100)+1))/24.5),0),1))=4,ROUND(((C989*((21/100)+1))/24.5),0)+1,IF(VALUE(RIGHT(ROUND(((C989*((21/100)+1))/24.5),0),1))=5,ROUND(((C989*((21/100)+1))/24.5),0),IF(VALUE(RIGHT(ROUND(((C989*((21/100)+1))/24.5),0),1))=6,ROUND(((C989*((21/100)+1))/24.5),0)-1,IF(VALUE(RIGHT(ROUND(((C989*((21/100)+1))/24.5),0),1))=7,ROUND(((C989*((21/100)+1))/24.5),0)+1,IF(VALUE(RIGHT(ROUND(((C989*((21/100)+1))/24.5),0),1))=8,ROUND(((C989*((21/100)+1))/24.5),0),IF(VALUE(RIGHT(ROUND(((C989*((21/100)+1))/24.5),0),1))=9,ROUND(((C989*((21/100)+1))/24.5),0),ROUND(((C989*((21/100)+1))/24.5),0)-1))))))))))))</f>
        <v>1615</v>
      </c>
      <c r="F989" s="2" t="s">
        <v>5</v>
      </c>
      <c r="G989" s="14">
        <v>8590729082156</v>
      </c>
      <c r="H989" s="3"/>
      <c r="I989" s="193">
        <v>2</v>
      </c>
    </row>
    <row r="990" spans="1:9">
      <c r="A990" s="1" t="s">
        <v>990</v>
      </c>
      <c r="B990" s="9" t="s">
        <v>991</v>
      </c>
      <c r="C990" s="223">
        <v>35909.090909090912</v>
      </c>
      <c r="D990" s="26">
        <v>43450</v>
      </c>
      <c r="E990" s="28">
        <f t="shared" si="49"/>
        <v>1775</v>
      </c>
      <c r="F990" s="2" t="s">
        <v>5</v>
      </c>
      <c r="G990" s="14">
        <v>8590729082163</v>
      </c>
      <c r="H990" s="3"/>
      <c r="I990" s="193">
        <v>2</v>
      </c>
    </row>
    <row r="991" spans="1:9">
      <c r="A991" s="12" t="s">
        <v>992</v>
      </c>
      <c r="B991" s="9" t="s">
        <v>993</v>
      </c>
      <c r="C991" s="223">
        <v>33462.809917355371</v>
      </c>
      <c r="D991" s="26">
        <v>40490</v>
      </c>
      <c r="E991" s="28">
        <f t="shared" si="49"/>
        <v>1655</v>
      </c>
      <c r="F991" s="2" t="s">
        <v>5</v>
      </c>
      <c r="G991" s="14">
        <v>8590729082170</v>
      </c>
      <c r="H991" s="3"/>
      <c r="I991" s="193">
        <v>2</v>
      </c>
    </row>
    <row r="992" spans="1:9">
      <c r="A992" s="1" t="s">
        <v>994</v>
      </c>
      <c r="B992" s="9" t="s">
        <v>995</v>
      </c>
      <c r="C992" s="223">
        <v>37561.983471074382</v>
      </c>
      <c r="D992" s="26">
        <v>45450</v>
      </c>
      <c r="E992" s="28">
        <f t="shared" si="49"/>
        <v>1855</v>
      </c>
      <c r="F992" s="2" t="s">
        <v>5</v>
      </c>
      <c r="G992" s="14">
        <v>8590729082187</v>
      </c>
      <c r="H992" s="3"/>
      <c r="I992" s="193">
        <v>2</v>
      </c>
    </row>
    <row r="993" spans="1:9">
      <c r="A993" s="1" t="s">
        <v>996</v>
      </c>
      <c r="B993" s="9" t="s">
        <v>997</v>
      </c>
      <c r="C993" s="223">
        <v>38090.909090909096</v>
      </c>
      <c r="D993" s="26">
        <v>46090</v>
      </c>
      <c r="E993" s="28">
        <f t="shared" si="49"/>
        <v>1879</v>
      </c>
      <c r="F993" s="2" t="s">
        <v>5</v>
      </c>
      <c r="G993" s="14">
        <v>8590729082194</v>
      </c>
      <c r="H993" s="3"/>
      <c r="I993" s="193">
        <v>2</v>
      </c>
    </row>
    <row r="994" spans="1:9">
      <c r="A994" s="1" t="s">
        <v>998</v>
      </c>
      <c r="B994" s="9" t="s">
        <v>999</v>
      </c>
      <c r="C994" s="223">
        <v>36900.826446280989</v>
      </c>
      <c r="D994" s="26">
        <v>44650</v>
      </c>
      <c r="E994" s="28">
        <f t="shared" si="49"/>
        <v>1819</v>
      </c>
      <c r="F994" s="2" t="s">
        <v>5</v>
      </c>
      <c r="G994" s="14">
        <v>8590729082200</v>
      </c>
      <c r="H994" s="3"/>
      <c r="I994" s="193">
        <v>2</v>
      </c>
    </row>
    <row r="995" spans="1:9">
      <c r="A995" s="1" t="s">
        <v>1000</v>
      </c>
      <c r="B995" s="9" t="s">
        <v>1001</v>
      </c>
      <c r="C995" s="223">
        <v>43545.454545454544</v>
      </c>
      <c r="D995" s="26">
        <v>52690</v>
      </c>
      <c r="E995" s="28">
        <f t="shared" si="49"/>
        <v>2149</v>
      </c>
      <c r="F995" s="2" t="s">
        <v>5</v>
      </c>
      <c r="G995" s="14">
        <v>8590729082217</v>
      </c>
      <c r="H995" s="3"/>
      <c r="I995" s="193">
        <v>2</v>
      </c>
    </row>
    <row r="996" spans="1:9">
      <c r="A996" s="12" t="s">
        <v>1002</v>
      </c>
      <c r="B996" s="9" t="s">
        <v>1003</v>
      </c>
      <c r="C996" s="223">
        <v>42933.884297520664</v>
      </c>
      <c r="D996" s="26">
        <v>51950</v>
      </c>
      <c r="E996" s="28">
        <f t="shared" si="49"/>
        <v>2119</v>
      </c>
      <c r="F996" s="2" t="s">
        <v>5</v>
      </c>
      <c r="G996" s="14">
        <v>8590729082224</v>
      </c>
      <c r="H996" s="3"/>
      <c r="I996" s="193">
        <v>2</v>
      </c>
    </row>
    <row r="997" spans="1:9">
      <c r="A997" s="1" t="s">
        <v>1004</v>
      </c>
      <c r="B997" s="9" t="s">
        <v>1005</v>
      </c>
      <c r="C997" s="223">
        <v>46107.438016528926</v>
      </c>
      <c r="D997" s="26">
        <v>56650</v>
      </c>
      <c r="E997" s="28">
        <f t="shared" si="49"/>
        <v>2278</v>
      </c>
      <c r="F997" s="2" t="s">
        <v>5</v>
      </c>
      <c r="G997" s="14">
        <v>8590729082231</v>
      </c>
      <c r="H997" s="3"/>
      <c r="I997" s="193">
        <v>2</v>
      </c>
    </row>
    <row r="998" spans="1:9">
      <c r="A998" s="12" t="s">
        <v>1006</v>
      </c>
      <c r="B998" s="9" t="s">
        <v>1007</v>
      </c>
      <c r="C998" s="223">
        <v>43628.099173553717</v>
      </c>
      <c r="D998" s="26">
        <v>52790</v>
      </c>
      <c r="E998" s="28">
        <f t="shared" si="49"/>
        <v>2155</v>
      </c>
      <c r="F998" s="2" t="s">
        <v>5</v>
      </c>
      <c r="G998" s="14">
        <v>8590729082248</v>
      </c>
      <c r="H998" s="3"/>
      <c r="I998" s="193">
        <v>2</v>
      </c>
    </row>
    <row r="999" spans="1:9">
      <c r="A999" s="1" t="s">
        <v>1008</v>
      </c>
      <c r="B999" s="9" t="s">
        <v>1009</v>
      </c>
      <c r="C999" s="223">
        <v>47727.272727272728</v>
      </c>
      <c r="D999" s="26">
        <v>57750</v>
      </c>
      <c r="E999" s="28">
        <f t="shared" si="49"/>
        <v>2358</v>
      </c>
      <c r="F999" s="2" t="s">
        <v>5</v>
      </c>
      <c r="G999" s="14">
        <v>8590729082255</v>
      </c>
      <c r="H999" s="3"/>
      <c r="I999" s="193">
        <v>2</v>
      </c>
    </row>
    <row r="1000" spans="1:9">
      <c r="A1000" s="1" t="s">
        <v>1010</v>
      </c>
      <c r="B1000" s="9" t="s">
        <v>1011</v>
      </c>
      <c r="C1000" s="223">
        <v>48256.198347107442</v>
      </c>
      <c r="D1000" s="26">
        <v>58390</v>
      </c>
      <c r="E1000" s="28">
        <f t="shared" si="49"/>
        <v>2385</v>
      </c>
      <c r="F1000" s="2" t="s">
        <v>5</v>
      </c>
      <c r="G1000" s="14">
        <v>8590729082262</v>
      </c>
      <c r="H1000" s="3"/>
      <c r="I1000" s="193">
        <v>2</v>
      </c>
    </row>
    <row r="1001" spans="1:9">
      <c r="A1001" s="1" t="s">
        <v>1012</v>
      </c>
      <c r="B1001" s="9" t="s">
        <v>1013</v>
      </c>
      <c r="C1001" s="223">
        <v>47099.173553719011</v>
      </c>
      <c r="D1001" s="26">
        <v>56990</v>
      </c>
      <c r="E1001" s="28">
        <f t="shared" si="49"/>
        <v>2325</v>
      </c>
      <c r="F1001" s="2" t="s">
        <v>5</v>
      </c>
      <c r="G1001" s="14">
        <v>8590729082279</v>
      </c>
      <c r="H1001" s="3"/>
      <c r="I1001" s="193">
        <v>2</v>
      </c>
    </row>
    <row r="1002" spans="1:9">
      <c r="A1002" s="1" t="s">
        <v>1014</v>
      </c>
      <c r="B1002" s="9" t="s">
        <v>1015</v>
      </c>
      <c r="C1002" s="223">
        <v>53710.743801652898</v>
      </c>
      <c r="D1002" s="26">
        <v>64990</v>
      </c>
      <c r="E1002" s="28">
        <f t="shared" si="49"/>
        <v>2655</v>
      </c>
      <c r="F1002" s="2" t="s">
        <v>5</v>
      </c>
      <c r="G1002" s="14">
        <v>8590729082286</v>
      </c>
      <c r="H1002" s="3"/>
      <c r="I1002" s="193">
        <v>2</v>
      </c>
    </row>
    <row r="1003" spans="1:9">
      <c r="A1003" s="150" t="s">
        <v>4</v>
      </c>
      <c r="B1003" s="21" t="s">
        <v>1016</v>
      </c>
      <c r="E1003" s="28"/>
      <c r="F1003" s="10"/>
      <c r="G1003" s="8"/>
      <c r="H1003" s="3"/>
    </row>
    <row r="1004" spans="1:9">
      <c r="A1004" s="1" t="s">
        <v>1017</v>
      </c>
      <c r="B1004" s="9" t="s">
        <v>1018</v>
      </c>
      <c r="C1004" s="223">
        <v>33545.454545454544</v>
      </c>
      <c r="D1004" s="26">
        <v>40590</v>
      </c>
      <c r="E1004" s="28">
        <f t="shared" ref="E1004:E1039" si="50">IF((C1004*((21/100)+1))/24.5&lt;1.3,ROUND(((C1004*((21/100)+1))/24.5),2),IF((C1004*((21/100)+1))/24.5&lt;21.74,ROUND(((C1004*((21/100)+1))/24.5),1),IF((C1004*((21/100)+1))/24.5&lt;43.48,MROUND(((C1004*((21/100)+1))/24.5),0.5),IF(VALUE(RIGHT(ROUND(((C1004*((21/100)+1))/24.5),0),1))=1,ROUND(((C1004*((21/100)+1))/24.5),0)-2,IF(VALUE(RIGHT(ROUND(((C1004*((21/100)+1))/24.5),0),1))=2,ROUND(((C1004*((21/100)+1))/24.5),0)-3,IF(VALUE(RIGHT(ROUND(((C1004*((21/100)+1))/24.5),0),1))=3,ROUND(((C1004*((21/100)+1))/24.5),0)+2,IF(VALUE(RIGHT(ROUND(((C1004*((21/100)+1))/24.5),0),1))=4,ROUND(((C1004*((21/100)+1))/24.5),0)+1,IF(VALUE(RIGHT(ROUND(((C1004*((21/100)+1))/24.5),0),1))=5,ROUND(((C1004*((21/100)+1))/24.5),0),IF(VALUE(RIGHT(ROUND(((C1004*((21/100)+1))/24.5),0),1))=6,ROUND(((C1004*((21/100)+1))/24.5),0)-1,IF(VALUE(RIGHT(ROUND(((C1004*((21/100)+1))/24.5),0),1))=7,ROUND(((C1004*((21/100)+1))/24.5),0)+1,IF(VALUE(RIGHT(ROUND(((C1004*((21/100)+1))/24.5),0),1))=8,ROUND(((C1004*((21/100)+1))/24.5),0),IF(VALUE(RIGHT(ROUND(((C1004*((21/100)+1))/24.5),0),1))=9,ROUND(((C1004*((21/100)+1))/24.5),0),ROUND(((C1004*((21/100)+1))/24.5),0)-1))))))))))))</f>
        <v>1658</v>
      </c>
      <c r="F1004" s="2" t="s">
        <v>5</v>
      </c>
      <c r="G1004" s="14">
        <v>8590729082293</v>
      </c>
      <c r="H1004" s="3"/>
      <c r="I1004" s="193">
        <v>2</v>
      </c>
    </row>
    <row r="1005" spans="1:9">
      <c r="A1005" s="12" t="s">
        <v>1019</v>
      </c>
      <c r="B1005" s="9" t="s">
        <v>1020</v>
      </c>
      <c r="C1005" s="223">
        <v>33545.454545454544</v>
      </c>
      <c r="D1005" s="26">
        <v>40590</v>
      </c>
      <c r="E1005" s="28">
        <f t="shared" si="50"/>
        <v>1658</v>
      </c>
      <c r="F1005" s="2" t="s">
        <v>5</v>
      </c>
      <c r="G1005" s="14">
        <v>8590729082309</v>
      </c>
      <c r="H1005" s="3"/>
      <c r="I1005" s="193">
        <v>2</v>
      </c>
    </row>
    <row r="1006" spans="1:9">
      <c r="A1006" s="1" t="s">
        <v>1021</v>
      </c>
      <c r="B1006" s="9" t="s">
        <v>1022</v>
      </c>
      <c r="C1006" s="223">
        <v>32272.727272727272</v>
      </c>
      <c r="D1006" s="26">
        <v>39050</v>
      </c>
      <c r="E1006" s="28">
        <f t="shared" si="50"/>
        <v>1595</v>
      </c>
      <c r="F1006" s="2" t="s">
        <v>5</v>
      </c>
      <c r="G1006" s="14">
        <v>8590729082316</v>
      </c>
      <c r="H1006" s="3"/>
      <c r="I1006" s="193">
        <v>2</v>
      </c>
    </row>
    <row r="1007" spans="1:9">
      <c r="A1007" s="1" t="s">
        <v>1023</v>
      </c>
      <c r="B1007" s="9" t="s">
        <v>1024</v>
      </c>
      <c r="C1007" s="223">
        <v>32272.727272727272</v>
      </c>
      <c r="D1007" s="26">
        <v>39050</v>
      </c>
      <c r="E1007" s="28">
        <f t="shared" si="50"/>
        <v>1595</v>
      </c>
      <c r="F1007" s="2" t="s">
        <v>5</v>
      </c>
      <c r="G1007" s="14">
        <v>8590729082323</v>
      </c>
      <c r="H1007" s="3"/>
      <c r="I1007" s="193">
        <v>2</v>
      </c>
    </row>
    <row r="1008" spans="1:9">
      <c r="A1008" s="1" t="s">
        <v>1025</v>
      </c>
      <c r="B1008" s="9" t="s">
        <v>1026</v>
      </c>
      <c r="C1008" s="223">
        <v>34173.553719008269</v>
      </c>
      <c r="D1008" s="26">
        <v>41350</v>
      </c>
      <c r="E1008" s="28">
        <f t="shared" si="50"/>
        <v>1688</v>
      </c>
      <c r="F1008" s="2" t="s">
        <v>5</v>
      </c>
      <c r="G1008" s="14">
        <v>8590729082330</v>
      </c>
      <c r="H1008" s="3"/>
      <c r="I1008" s="193">
        <v>2</v>
      </c>
    </row>
    <row r="1009" spans="1:9">
      <c r="A1009" s="1" t="s">
        <v>1027</v>
      </c>
      <c r="B1009" s="9" t="s">
        <v>1028</v>
      </c>
      <c r="C1009" s="223">
        <v>34173.553719008269</v>
      </c>
      <c r="D1009" s="26">
        <v>41350</v>
      </c>
      <c r="E1009" s="28">
        <f t="shared" si="50"/>
        <v>1688</v>
      </c>
      <c r="F1009" s="2" t="s">
        <v>5</v>
      </c>
      <c r="G1009" s="14">
        <v>8590729082347</v>
      </c>
      <c r="H1009" s="3"/>
      <c r="I1009" s="193">
        <v>2</v>
      </c>
    </row>
    <row r="1010" spans="1:9">
      <c r="A1010" s="1" t="s">
        <v>1029</v>
      </c>
      <c r="B1010" s="9" t="s">
        <v>1030</v>
      </c>
      <c r="C1010" s="223">
        <v>36107.438016528926</v>
      </c>
      <c r="D1010" s="26">
        <v>43690</v>
      </c>
      <c r="E1010" s="28">
        <f t="shared" si="50"/>
        <v>1785</v>
      </c>
      <c r="F1010" s="2" t="s">
        <v>5</v>
      </c>
      <c r="G1010" s="14">
        <v>8590729082354</v>
      </c>
      <c r="H1010" s="3"/>
      <c r="I1010" s="193">
        <v>2</v>
      </c>
    </row>
    <row r="1011" spans="1:9">
      <c r="A1011" s="1" t="s">
        <v>1031</v>
      </c>
      <c r="B1011" s="9" t="s">
        <v>1032</v>
      </c>
      <c r="C1011" s="223">
        <v>36107.438016528926</v>
      </c>
      <c r="D1011" s="26">
        <v>43690</v>
      </c>
      <c r="E1011" s="28">
        <f t="shared" si="50"/>
        <v>1785</v>
      </c>
      <c r="F1011" s="2" t="s">
        <v>5</v>
      </c>
      <c r="G1011" s="14">
        <v>8590729082361</v>
      </c>
      <c r="H1011" s="3"/>
      <c r="I1011" s="193">
        <v>2</v>
      </c>
    </row>
    <row r="1012" spans="1:9">
      <c r="A1012" s="1" t="s">
        <v>1033</v>
      </c>
      <c r="B1012" s="9" t="s">
        <v>1034</v>
      </c>
      <c r="C1012" s="223">
        <v>39909.090909090912</v>
      </c>
      <c r="D1012" s="26">
        <v>48290</v>
      </c>
      <c r="E1012" s="28">
        <f t="shared" si="50"/>
        <v>1969</v>
      </c>
      <c r="F1012" s="2" t="s">
        <v>5</v>
      </c>
      <c r="G1012" s="14">
        <v>8590729082378</v>
      </c>
      <c r="H1012" s="3"/>
      <c r="I1012" s="193">
        <v>2</v>
      </c>
    </row>
    <row r="1013" spans="1:9">
      <c r="A1013" s="1" t="s">
        <v>1035</v>
      </c>
      <c r="B1013" s="9" t="s">
        <v>1036</v>
      </c>
      <c r="C1013" s="223">
        <v>39909.090909090912</v>
      </c>
      <c r="D1013" s="26">
        <v>48290</v>
      </c>
      <c r="E1013" s="28">
        <f t="shared" si="50"/>
        <v>1969</v>
      </c>
      <c r="F1013" s="2" t="s">
        <v>5</v>
      </c>
      <c r="G1013" s="14">
        <v>8590729082385</v>
      </c>
      <c r="H1013" s="3"/>
      <c r="I1013" s="193">
        <v>2</v>
      </c>
    </row>
    <row r="1014" spans="1:9">
      <c r="A1014" s="12" t="s">
        <v>1037</v>
      </c>
      <c r="B1014" s="9" t="s">
        <v>1038</v>
      </c>
      <c r="C1014" s="223">
        <v>33264.462809917357</v>
      </c>
      <c r="D1014" s="26">
        <v>40250</v>
      </c>
      <c r="E1014" s="28">
        <f t="shared" si="50"/>
        <v>1645</v>
      </c>
      <c r="F1014" s="2" t="s">
        <v>5</v>
      </c>
      <c r="G1014" s="14">
        <v>8590729082392</v>
      </c>
      <c r="H1014" s="3"/>
      <c r="I1014" s="193">
        <v>2</v>
      </c>
    </row>
    <row r="1015" spans="1:9">
      <c r="A1015" s="1" t="s">
        <v>1039</v>
      </c>
      <c r="B1015" s="9" t="s">
        <v>1040</v>
      </c>
      <c r="C1015" s="223">
        <v>33264.462809917357</v>
      </c>
      <c r="D1015" s="26">
        <v>40250</v>
      </c>
      <c r="E1015" s="28">
        <f t="shared" si="50"/>
        <v>1645</v>
      </c>
      <c r="F1015" s="2" t="s">
        <v>5</v>
      </c>
      <c r="G1015" s="14">
        <v>8590729082408</v>
      </c>
      <c r="H1015" s="3"/>
      <c r="I1015" s="193">
        <v>2</v>
      </c>
    </row>
    <row r="1016" spans="1:9">
      <c r="A1016" s="1" t="s">
        <v>1041</v>
      </c>
      <c r="B1016" s="9" t="s">
        <v>1042</v>
      </c>
      <c r="C1016" s="223">
        <v>34917.355371900827</v>
      </c>
      <c r="D1016" s="26">
        <v>42250</v>
      </c>
      <c r="E1016" s="28">
        <f t="shared" si="50"/>
        <v>1725</v>
      </c>
      <c r="F1016" s="2" t="s">
        <v>5</v>
      </c>
      <c r="G1016" s="14">
        <v>8590729082415</v>
      </c>
      <c r="H1016" s="3"/>
      <c r="I1016" s="193">
        <v>2</v>
      </c>
    </row>
    <row r="1017" spans="1:9">
      <c r="A1017" s="1" t="s">
        <v>1043</v>
      </c>
      <c r="B1017" s="9" t="s">
        <v>1044</v>
      </c>
      <c r="C1017" s="223">
        <v>34917.355371900827</v>
      </c>
      <c r="D1017" s="26">
        <v>42250</v>
      </c>
      <c r="E1017" s="28">
        <f t="shared" si="50"/>
        <v>1725</v>
      </c>
      <c r="F1017" s="2" t="s">
        <v>5</v>
      </c>
      <c r="G1017" s="14">
        <v>8590729082422</v>
      </c>
      <c r="H1017" s="3"/>
      <c r="I1017" s="193">
        <v>2</v>
      </c>
    </row>
    <row r="1018" spans="1:9">
      <c r="A1018" s="1" t="s">
        <v>1045</v>
      </c>
      <c r="B1018" s="9" t="s">
        <v>1046</v>
      </c>
      <c r="C1018" s="223">
        <v>39462.809917355371</v>
      </c>
      <c r="D1018" s="26">
        <v>47750</v>
      </c>
      <c r="E1018" s="28">
        <f t="shared" si="50"/>
        <v>1949</v>
      </c>
      <c r="F1018" s="2" t="s">
        <v>5</v>
      </c>
      <c r="G1018" s="14">
        <v>8590729082439</v>
      </c>
      <c r="H1018" s="3"/>
      <c r="I1018" s="193">
        <v>2</v>
      </c>
    </row>
    <row r="1019" spans="1:9">
      <c r="A1019" s="1" t="s">
        <v>1047</v>
      </c>
      <c r="B1019" s="9" t="s">
        <v>1048</v>
      </c>
      <c r="C1019" s="223">
        <v>39462.809917355371</v>
      </c>
      <c r="D1019" s="26">
        <v>47750</v>
      </c>
      <c r="E1019" s="28">
        <f t="shared" si="50"/>
        <v>1949</v>
      </c>
      <c r="F1019" s="2" t="s">
        <v>5</v>
      </c>
      <c r="G1019" s="14">
        <v>8590729082446</v>
      </c>
      <c r="H1019" s="3"/>
      <c r="I1019" s="193">
        <v>2</v>
      </c>
    </row>
    <row r="1020" spans="1:9">
      <c r="A1020" s="1" t="s">
        <v>1049</v>
      </c>
      <c r="B1020" s="9" t="s">
        <v>1050</v>
      </c>
      <c r="C1020" s="223">
        <v>34173.553719008269</v>
      </c>
      <c r="D1020" s="26">
        <v>41350</v>
      </c>
      <c r="E1020" s="28">
        <f t="shared" si="50"/>
        <v>1688</v>
      </c>
      <c r="F1020" s="2" t="s">
        <v>5</v>
      </c>
      <c r="G1020" s="14">
        <v>8590729082453</v>
      </c>
      <c r="H1020" s="3"/>
      <c r="I1020" s="193">
        <v>2</v>
      </c>
    </row>
    <row r="1021" spans="1:9">
      <c r="A1021" s="1" t="s">
        <v>1051</v>
      </c>
      <c r="B1021" s="9" t="s">
        <v>1052</v>
      </c>
      <c r="C1021" s="223">
        <v>34173.553719008269</v>
      </c>
      <c r="D1021" s="26">
        <v>41350</v>
      </c>
      <c r="E1021" s="28">
        <f t="shared" si="50"/>
        <v>1688</v>
      </c>
      <c r="F1021" s="2" t="s">
        <v>5</v>
      </c>
      <c r="G1021" s="14">
        <v>8590729082460</v>
      </c>
      <c r="H1021" s="3"/>
      <c r="I1021" s="193">
        <v>2</v>
      </c>
    </row>
    <row r="1022" spans="1:9">
      <c r="A1022" s="1" t="s">
        <v>1053</v>
      </c>
      <c r="B1022" s="9" t="s">
        <v>1054</v>
      </c>
      <c r="C1022" s="223">
        <v>43710.74380165289</v>
      </c>
      <c r="D1022" s="26">
        <v>52890</v>
      </c>
      <c r="E1022" s="28">
        <f t="shared" si="50"/>
        <v>2159</v>
      </c>
      <c r="F1022" s="2" t="s">
        <v>5</v>
      </c>
      <c r="G1022" s="14">
        <v>8590729082477</v>
      </c>
      <c r="H1022" s="3"/>
      <c r="I1022" s="193">
        <v>2</v>
      </c>
    </row>
    <row r="1023" spans="1:9">
      <c r="A1023" s="12" t="s">
        <v>1055</v>
      </c>
      <c r="B1023" s="9" t="s">
        <v>1056</v>
      </c>
      <c r="C1023" s="223">
        <v>43710.74380165289</v>
      </c>
      <c r="D1023" s="26">
        <v>52890</v>
      </c>
      <c r="E1023" s="28">
        <f t="shared" si="50"/>
        <v>2159</v>
      </c>
      <c r="F1023" s="2" t="s">
        <v>5</v>
      </c>
      <c r="G1023" s="14">
        <v>8590729082484</v>
      </c>
      <c r="H1023" s="3"/>
      <c r="I1023" s="193">
        <v>2</v>
      </c>
    </row>
    <row r="1024" spans="1:9">
      <c r="A1024" s="1" t="s">
        <v>1057</v>
      </c>
      <c r="B1024" s="9" t="s">
        <v>1058</v>
      </c>
      <c r="C1024" s="223">
        <v>42471.074380165293</v>
      </c>
      <c r="D1024" s="26">
        <v>51390</v>
      </c>
      <c r="E1024" s="28">
        <f t="shared" si="50"/>
        <v>2098</v>
      </c>
      <c r="F1024" s="2" t="s">
        <v>5</v>
      </c>
      <c r="G1024" s="14">
        <v>8590729082491</v>
      </c>
      <c r="H1024" s="3"/>
      <c r="I1024" s="193">
        <v>2</v>
      </c>
    </row>
    <row r="1025" spans="1:9">
      <c r="A1025" s="1" t="s">
        <v>1059</v>
      </c>
      <c r="B1025" s="9" t="s">
        <v>1060</v>
      </c>
      <c r="C1025" s="223">
        <v>42471.074380165293</v>
      </c>
      <c r="D1025" s="26">
        <v>51390</v>
      </c>
      <c r="E1025" s="28">
        <f t="shared" si="50"/>
        <v>2098</v>
      </c>
      <c r="F1025" s="2" t="s">
        <v>5</v>
      </c>
      <c r="G1025" s="14">
        <v>8590729082507</v>
      </c>
      <c r="H1025" s="3"/>
      <c r="I1025" s="193">
        <v>2</v>
      </c>
    </row>
    <row r="1026" spans="1:9">
      <c r="A1026" s="1" t="s">
        <v>1061</v>
      </c>
      <c r="B1026" s="9" t="s">
        <v>1062</v>
      </c>
      <c r="C1026" s="223">
        <v>44454.545454545456</v>
      </c>
      <c r="D1026" s="26">
        <v>53790</v>
      </c>
      <c r="E1026" s="28">
        <f t="shared" si="50"/>
        <v>2195</v>
      </c>
      <c r="F1026" s="2" t="s">
        <v>5</v>
      </c>
      <c r="G1026" s="14">
        <v>8590729082514</v>
      </c>
      <c r="H1026" s="3"/>
      <c r="I1026" s="193">
        <v>2</v>
      </c>
    </row>
    <row r="1027" spans="1:9">
      <c r="A1027" s="1" t="s">
        <v>1063</v>
      </c>
      <c r="B1027" s="9" t="s">
        <v>1064</v>
      </c>
      <c r="C1027" s="223">
        <v>44454.545454545456</v>
      </c>
      <c r="D1027" s="26">
        <v>53790</v>
      </c>
      <c r="E1027" s="28">
        <f t="shared" si="50"/>
        <v>2195</v>
      </c>
      <c r="F1027" s="2" t="s">
        <v>5</v>
      </c>
      <c r="G1027" s="14">
        <v>8590729082521</v>
      </c>
      <c r="H1027" s="3"/>
      <c r="I1027" s="193">
        <v>2</v>
      </c>
    </row>
    <row r="1028" spans="1:9">
      <c r="A1028" s="1" t="s">
        <v>1065</v>
      </c>
      <c r="B1028" s="9" t="s">
        <v>1066</v>
      </c>
      <c r="C1028" s="223">
        <v>46272.727272727272</v>
      </c>
      <c r="D1028" s="26">
        <v>55990</v>
      </c>
      <c r="E1028" s="28">
        <f t="shared" si="50"/>
        <v>2285</v>
      </c>
      <c r="F1028" s="2" t="s">
        <v>5</v>
      </c>
      <c r="G1028" s="14">
        <v>8590729082538</v>
      </c>
      <c r="H1028" s="3"/>
      <c r="I1028" s="193">
        <v>2</v>
      </c>
    </row>
    <row r="1029" spans="1:9">
      <c r="A1029" s="1" t="s">
        <v>1067</v>
      </c>
      <c r="B1029" s="9" t="s">
        <v>1068</v>
      </c>
      <c r="C1029" s="223">
        <v>46272.727272727272</v>
      </c>
      <c r="D1029" s="26">
        <v>55990</v>
      </c>
      <c r="E1029" s="28">
        <f t="shared" si="50"/>
        <v>2285</v>
      </c>
      <c r="F1029" s="2" t="s">
        <v>5</v>
      </c>
      <c r="G1029" s="14">
        <v>8590729082545</v>
      </c>
      <c r="H1029" s="3"/>
      <c r="I1029" s="193">
        <v>2</v>
      </c>
    </row>
    <row r="1030" spans="1:9">
      <c r="A1030" s="1" t="s">
        <v>1069</v>
      </c>
      <c r="B1030" s="9" t="s">
        <v>1070</v>
      </c>
      <c r="C1030" s="223">
        <v>50206.611570247936</v>
      </c>
      <c r="D1030" s="26">
        <v>60750</v>
      </c>
      <c r="E1030" s="28">
        <f t="shared" si="50"/>
        <v>2479</v>
      </c>
      <c r="F1030" s="2" t="s">
        <v>5</v>
      </c>
      <c r="G1030" s="14">
        <v>8590729082552</v>
      </c>
      <c r="H1030" s="3"/>
      <c r="I1030" s="193">
        <v>2</v>
      </c>
    </row>
    <row r="1031" spans="1:9">
      <c r="A1031" s="1" t="s">
        <v>1071</v>
      </c>
      <c r="B1031" s="9" t="s">
        <v>1072</v>
      </c>
      <c r="C1031" s="223">
        <v>50206.611570247936</v>
      </c>
      <c r="D1031" s="26">
        <v>60750</v>
      </c>
      <c r="E1031" s="28">
        <f t="shared" si="50"/>
        <v>2479</v>
      </c>
      <c r="F1031" s="2" t="s">
        <v>5</v>
      </c>
      <c r="G1031" s="14">
        <v>8590729082569</v>
      </c>
      <c r="H1031" s="3"/>
      <c r="I1031" s="193">
        <v>2</v>
      </c>
    </row>
    <row r="1032" spans="1:9">
      <c r="A1032" s="12" t="s">
        <v>1073</v>
      </c>
      <c r="B1032" s="9" t="s">
        <v>1074</v>
      </c>
      <c r="C1032" s="223">
        <v>43462.809917355371</v>
      </c>
      <c r="D1032" s="26">
        <v>52590</v>
      </c>
      <c r="E1032" s="28">
        <f t="shared" si="50"/>
        <v>2148</v>
      </c>
      <c r="F1032" s="2" t="s">
        <v>5</v>
      </c>
      <c r="G1032" s="14">
        <v>8590729082576</v>
      </c>
      <c r="H1032" s="3"/>
      <c r="I1032" s="193">
        <v>2</v>
      </c>
    </row>
    <row r="1033" spans="1:9">
      <c r="A1033" s="1" t="s">
        <v>1075</v>
      </c>
      <c r="B1033" s="9" t="s">
        <v>1076</v>
      </c>
      <c r="C1033" s="223">
        <v>43462.809917355371</v>
      </c>
      <c r="D1033" s="26">
        <v>52590</v>
      </c>
      <c r="E1033" s="28">
        <f t="shared" si="50"/>
        <v>2148</v>
      </c>
      <c r="F1033" s="2" t="s">
        <v>5</v>
      </c>
      <c r="G1033" s="14">
        <v>8590729082583</v>
      </c>
      <c r="H1033" s="3"/>
      <c r="I1033" s="193">
        <v>2</v>
      </c>
    </row>
    <row r="1034" spans="1:9">
      <c r="A1034" s="1" t="s">
        <v>1077</v>
      </c>
      <c r="B1034" s="9" t="s">
        <v>1078</v>
      </c>
      <c r="C1034" s="223">
        <v>45082.644628099173</v>
      </c>
      <c r="D1034" s="26">
        <v>54550</v>
      </c>
      <c r="E1034" s="28">
        <f t="shared" si="50"/>
        <v>2228</v>
      </c>
      <c r="F1034" s="2" t="s">
        <v>5</v>
      </c>
      <c r="G1034" s="14">
        <v>8590729082590</v>
      </c>
      <c r="H1034" s="3"/>
      <c r="I1034" s="193">
        <v>2</v>
      </c>
    </row>
    <row r="1035" spans="1:9">
      <c r="A1035" s="1" t="s">
        <v>1079</v>
      </c>
      <c r="B1035" s="9" t="s">
        <v>1080</v>
      </c>
      <c r="C1035" s="223">
        <v>45082.644628099173</v>
      </c>
      <c r="D1035" s="26">
        <v>54550</v>
      </c>
      <c r="E1035" s="28">
        <f t="shared" si="50"/>
        <v>2228</v>
      </c>
      <c r="F1035" s="2" t="s">
        <v>5</v>
      </c>
      <c r="G1035" s="14">
        <v>8590729082606</v>
      </c>
      <c r="H1035" s="3"/>
      <c r="I1035" s="193">
        <v>2</v>
      </c>
    </row>
    <row r="1036" spans="1:9">
      <c r="A1036" s="1" t="s">
        <v>1081</v>
      </c>
      <c r="B1036" s="9" t="s">
        <v>1082</v>
      </c>
      <c r="C1036" s="223">
        <v>49628.099173553717</v>
      </c>
      <c r="D1036" s="26">
        <v>60050</v>
      </c>
      <c r="E1036" s="28">
        <f t="shared" si="50"/>
        <v>2449</v>
      </c>
      <c r="F1036" s="2" t="s">
        <v>5</v>
      </c>
      <c r="G1036" s="14">
        <v>8590729082613</v>
      </c>
      <c r="H1036" s="3"/>
      <c r="I1036" s="193">
        <v>2</v>
      </c>
    </row>
    <row r="1037" spans="1:9">
      <c r="A1037" s="1" t="s">
        <v>1083</v>
      </c>
      <c r="B1037" s="9" t="s">
        <v>1084</v>
      </c>
      <c r="C1037" s="223">
        <v>49628.099173553717</v>
      </c>
      <c r="D1037" s="26">
        <v>60050</v>
      </c>
      <c r="E1037" s="28">
        <f t="shared" si="50"/>
        <v>2449</v>
      </c>
      <c r="F1037" s="2" t="s">
        <v>5</v>
      </c>
      <c r="G1037" s="14">
        <v>8590729082620</v>
      </c>
      <c r="H1037" s="3"/>
      <c r="I1037" s="193">
        <v>2</v>
      </c>
    </row>
    <row r="1038" spans="1:9">
      <c r="A1038" s="1" t="s">
        <v>1085</v>
      </c>
      <c r="B1038" s="9" t="s">
        <v>1086</v>
      </c>
      <c r="C1038" s="223">
        <v>44371.900826446283</v>
      </c>
      <c r="D1038" s="26">
        <v>53690</v>
      </c>
      <c r="E1038" s="28">
        <f t="shared" si="50"/>
        <v>2189</v>
      </c>
      <c r="F1038" s="2" t="s">
        <v>5</v>
      </c>
      <c r="G1038" s="14">
        <v>8590729082637</v>
      </c>
      <c r="H1038" s="3"/>
      <c r="I1038" s="193">
        <v>2</v>
      </c>
    </row>
    <row r="1039" spans="1:9">
      <c r="A1039" s="1" t="s">
        <v>1087</v>
      </c>
      <c r="B1039" s="9" t="s">
        <v>1088</v>
      </c>
      <c r="C1039" s="223">
        <v>44371.900826446283</v>
      </c>
      <c r="D1039" s="26">
        <v>53690</v>
      </c>
      <c r="E1039" s="28">
        <f t="shared" si="50"/>
        <v>2189</v>
      </c>
      <c r="F1039" s="2" t="s">
        <v>5</v>
      </c>
      <c r="G1039" s="14">
        <v>8590729082644</v>
      </c>
      <c r="H1039" s="3"/>
      <c r="I1039" s="193">
        <v>2</v>
      </c>
    </row>
    <row r="1040" spans="1:9">
      <c r="A1040" s="150" t="s">
        <v>4</v>
      </c>
      <c r="B1040" s="21" t="s">
        <v>1089</v>
      </c>
      <c r="E1040" s="28"/>
      <c r="F1040" s="10"/>
      <c r="G1040" s="8"/>
      <c r="H1040" s="3"/>
    </row>
    <row r="1041" spans="1:9">
      <c r="A1041" s="1" t="s">
        <v>1090</v>
      </c>
      <c r="B1041" s="9" t="s">
        <v>1091</v>
      </c>
      <c r="C1041" s="223">
        <v>35280.991735537194</v>
      </c>
      <c r="D1041" s="26">
        <v>42690</v>
      </c>
      <c r="E1041" s="28">
        <f t="shared" ref="E1041:E1046" si="51">IF((C1041*((21/100)+1))/24.5&lt;1.3,ROUND(((C1041*((21/100)+1))/24.5),2),IF((C1041*((21/100)+1))/24.5&lt;21.74,ROUND(((C1041*((21/100)+1))/24.5),1),IF((C1041*((21/100)+1))/24.5&lt;43.48,MROUND(((C1041*((21/100)+1))/24.5),0.5),IF(VALUE(RIGHT(ROUND(((C1041*((21/100)+1))/24.5),0),1))=1,ROUND(((C1041*((21/100)+1))/24.5),0)-2,IF(VALUE(RIGHT(ROUND(((C1041*((21/100)+1))/24.5),0),1))=2,ROUND(((C1041*((21/100)+1))/24.5),0)-3,IF(VALUE(RIGHT(ROUND(((C1041*((21/100)+1))/24.5),0),1))=3,ROUND(((C1041*((21/100)+1))/24.5),0)+2,IF(VALUE(RIGHT(ROUND(((C1041*((21/100)+1))/24.5),0),1))=4,ROUND(((C1041*((21/100)+1))/24.5),0)+1,IF(VALUE(RIGHT(ROUND(((C1041*((21/100)+1))/24.5),0),1))=5,ROUND(((C1041*((21/100)+1))/24.5),0),IF(VALUE(RIGHT(ROUND(((C1041*((21/100)+1))/24.5),0),1))=6,ROUND(((C1041*((21/100)+1))/24.5),0)-1,IF(VALUE(RIGHT(ROUND(((C1041*((21/100)+1))/24.5),0),1))=7,ROUND(((C1041*((21/100)+1))/24.5),0)+1,IF(VALUE(RIGHT(ROUND(((C1041*((21/100)+1))/24.5),0),1))=8,ROUND(((C1041*((21/100)+1))/24.5),0),IF(VALUE(RIGHT(ROUND(((C1041*((21/100)+1))/24.5),0),1))=9,ROUND(((C1041*((21/100)+1))/24.5),0),ROUND(((C1041*((21/100)+1))/24.5),0)-1))))))))))))</f>
        <v>1739</v>
      </c>
      <c r="F1041" s="2" t="s">
        <v>5</v>
      </c>
      <c r="G1041" s="14">
        <v>8590729082651</v>
      </c>
      <c r="H1041" s="3"/>
      <c r="I1041" s="193">
        <v>2</v>
      </c>
    </row>
    <row r="1042" spans="1:9">
      <c r="A1042" s="1" t="s">
        <v>1092</v>
      </c>
      <c r="B1042" s="9" t="s">
        <v>1093</v>
      </c>
      <c r="C1042" s="223">
        <v>35743.801652892565</v>
      </c>
      <c r="D1042" s="26">
        <v>43250</v>
      </c>
      <c r="E1042" s="28">
        <f t="shared" si="51"/>
        <v>1765</v>
      </c>
      <c r="F1042" s="2" t="s">
        <v>5</v>
      </c>
      <c r="G1042" s="14">
        <v>8590729082668</v>
      </c>
      <c r="H1042" s="3"/>
      <c r="I1042" s="193">
        <v>2</v>
      </c>
    </row>
    <row r="1043" spans="1:9">
      <c r="A1043" s="12" t="s">
        <v>1094</v>
      </c>
      <c r="B1043" s="9" t="s">
        <v>1095</v>
      </c>
      <c r="C1043" s="223">
        <v>36570.247933884297</v>
      </c>
      <c r="D1043" s="26">
        <v>44250</v>
      </c>
      <c r="E1043" s="28">
        <f t="shared" si="51"/>
        <v>1805</v>
      </c>
      <c r="F1043" s="2" t="s">
        <v>5</v>
      </c>
      <c r="G1043" s="14">
        <v>8590729082675</v>
      </c>
      <c r="H1043" s="3"/>
      <c r="I1043" s="193">
        <v>2</v>
      </c>
    </row>
    <row r="1044" spans="1:9">
      <c r="A1044" s="1" t="s">
        <v>1096</v>
      </c>
      <c r="B1044" s="9" t="s">
        <v>1097</v>
      </c>
      <c r="C1044" s="223">
        <v>45446.280991735541</v>
      </c>
      <c r="D1044" s="26">
        <v>54990</v>
      </c>
      <c r="E1044" s="28">
        <f t="shared" si="51"/>
        <v>2245</v>
      </c>
      <c r="F1044" s="2" t="s">
        <v>5</v>
      </c>
      <c r="G1044" s="14">
        <v>8590729082682</v>
      </c>
      <c r="H1044" s="3"/>
      <c r="I1044" s="193">
        <v>2</v>
      </c>
    </row>
    <row r="1045" spans="1:9">
      <c r="A1045" s="1" t="s">
        <v>1098</v>
      </c>
      <c r="B1045" s="9" t="s">
        <v>1099</v>
      </c>
      <c r="C1045" s="223">
        <v>45909.090909090912</v>
      </c>
      <c r="D1045" s="26">
        <v>55550</v>
      </c>
      <c r="E1045" s="28">
        <f t="shared" si="51"/>
        <v>2268</v>
      </c>
      <c r="F1045" s="2" t="s">
        <v>5</v>
      </c>
      <c r="G1045" s="14">
        <v>8590729082699</v>
      </c>
      <c r="H1045" s="3"/>
      <c r="I1045" s="193">
        <v>2</v>
      </c>
    </row>
    <row r="1046" spans="1:9">
      <c r="A1046" s="12" t="s">
        <v>1100</v>
      </c>
      <c r="B1046" s="9" t="s">
        <v>1101</v>
      </c>
      <c r="C1046" s="223">
        <v>46818.181818181816</v>
      </c>
      <c r="D1046" s="26">
        <v>56650</v>
      </c>
      <c r="E1046" s="28">
        <f t="shared" si="51"/>
        <v>2309</v>
      </c>
      <c r="F1046" s="2" t="s">
        <v>5</v>
      </c>
      <c r="G1046" s="14">
        <v>8590729082705</v>
      </c>
      <c r="H1046" s="3"/>
      <c r="I1046" s="193">
        <v>2</v>
      </c>
    </row>
    <row r="1047" spans="1:9">
      <c r="A1047" s="150" t="s">
        <v>4</v>
      </c>
      <c r="B1047" s="21" t="s">
        <v>1102</v>
      </c>
      <c r="E1047" s="28"/>
      <c r="F1047" s="10"/>
      <c r="G1047" s="8"/>
      <c r="H1047" s="3"/>
    </row>
    <row r="1048" spans="1:9">
      <c r="A1048" s="15" t="s">
        <v>1103</v>
      </c>
      <c r="B1048" s="9" t="s">
        <v>1104</v>
      </c>
      <c r="C1048" s="223">
        <v>45082.644628099173</v>
      </c>
      <c r="D1048" s="26">
        <v>54550</v>
      </c>
      <c r="E1048" s="28">
        <f t="shared" ref="E1048:E1059" si="52">IF((C1048*((21/100)+1))/24.5&lt;1.3,ROUND(((C1048*((21/100)+1))/24.5),2),IF((C1048*((21/100)+1))/24.5&lt;21.74,ROUND(((C1048*((21/100)+1))/24.5),1),IF((C1048*((21/100)+1))/24.5&lt;43.48,MROUND(((C1048*((21/100)+1))/24.5),0.5),IF(VALUE(RIGHT(ROUND(((C1048*((21/100)+1))/24.5),0),1))=1,ROUND(((C1048*((21/100)+1))/24.5),0)-2,IF(VALUE(RIGHT(ROUND(((C1048*((21/100)+1))/24.5),0),1))=2,ROUND(((C1048*((21/100)+1))/24.5),0)-3,IF(VALUE(RIGHT(ROUND(((C1048*((21/100)+1))/24.5),0),1))=3,ROUND(((C1048*((21/100)+1))/24.5),0)+2,IF(VALUE(RIGHT(ROUND(((C1048*((21/100)+1))/24.5),0),1))=4,ROUND(((C1048*((21/100)+1))/24.5),0)+1,IF(VALUE(RIGHT(ROUND(((C1048*((21/100)+1))/24.5),0),1))=5,ROUND(((C1048*((21/100)+1))/24.5),0),IF(VALUE(RIGHT(ROUND(((C1048*((21/100)+1))/24.5),0),1))=6,ROUND(((C1048*((21/100)+1))/24.5),0)-1,IF(VALUE(RIGHT(ROUND(((C1048*((21/100)+1))/24.5),0),1))=7,ROUND(((C1048*((21/100)+1))/24.5),0)+1,IF(VALUE(RIGHT(ROUND(((C1048*((21/100)+1))/24.5),0),1))=8,ROUND(((C1048*((21/100)+1))/24.5),0),IF(VALUE(RIGHT(ROUND(((C1048*((21/100)+1))/24.5),0),1))=9,ROUND(((C1048*((21/100)+1))/24.5),0),ROUND(((C1048*((21/100)+1))/24.5),0)-1))))))))))))</f>
        <v>2228</v>
      </c>
      <c r="F1048" s="2" t="s">
        <v>5</v>
      </c>
      <c r="G1048" s="14">
        <v>8590729082767</v>
      </c>
      <c r="H1048" s="3"/>
      <c r="I1048" s="193">
        <v>2</v>
      </c>
    </row>
    <row r="1049" spans="1:9">
      <c r="A1049" s="1" t="s">
        <v>1105</v>
      </c>
      <c r="B1049" s="9" t="s">
        <v>1106</v>
      </c>
      <c r="C1049" s="223">
        <v>32107.438016528926</v>
      </c>
      <c r="D1049" s="26">
        <v>38850</v>
      </c>
      <c r="E1049" s="28">
        <f t="shared" si="52"/>
        <v>1585</v>
      </c>
      <c r="F1049" s="2" t="s">
        <v>5</v>
      </c>
      <c r="G1049" s="14">
        <v>8590729082712</v>
      </c>
      <c r="H1049" s="3"/>
      <c r="I1049" s="193">
        <v>2</v>
      </c>
    </row>
    <row r="1050" spans="1:9">
      <c r="A1050" s="1" t="s">
        <v>1107</v>
      </c>
      <c r="B1050" s="9" t="s">
        <v>1108</v>
      </c>
      <c r="C1050" s="223">
        <v>33264.462809917357</v>
      </c>
      <c r="D1050" s="26">
        <v>40250</v>
      </c>
      <c r="E1050" s="28">
        <f t="shared" si="52"/>
        <v>1645</v>
      </c>
      <c r="F1050" s="2" t="s">
        <v>5</v>
      </c>
      <c r="G1050" s="14">
        <v>8590729082729</v>
      </c>
      <c r="H1050" s="3"/>
      <c r="I1050" s="193">
        <v>2</v>
      </c>
    </row>
    <row r="1051" spans="1:9">
      <c r="A1051" s="1" t="s">
        <v>1109</v>
      </c>
      <c r="B1051" s="9" t="s">
        <v>1110</v>
      </c>
      <c r="C1051" s="223">
        <v>34289.25619834711</v>
      </c>
      <c r="D1051" s="26">
        <v>41490</v>
      </c>
      <c r="E1051" s="28">
        <f t="shared" si="52"/>
        <v>1695</v>
      </c>
      <c r="F1051" s="2" t="s">
        <v>5</v>
      </c>
      <c r="G1051" s="14">
        <v>8590729082736</v>
      </c>
      <c r="H1051" s="3"/>
      <c r="I1051" s="193">
        <v>2</v>
      </c>
    </row>
    <row r="1052" spans="1:9">
      <c r="A1052" s="1" t="s">
        <v>1111</v>
      </c>
      <c r="B1052" s="9" t="s">
        <v>1112</v>
      </c>
      <c r="C1052" s="223">
        <v>34173.553719008269</v>
      </c>
      <c r="D1052" s="26">
        <v>41350</v>
      </c>
      <c r="E1052" s="28">
        <f t="shared" si="52"/>
        <v>1688</v>
      </c>
      <c r="F1052" s="2" t="s">
        <v>5</v>
      </c>
      <c r="G1052" s="14">
        <v>8590729082743</v>
      </c>
      <c r="H1052" s="3"/>
      <c r="I1052" s="193">
        <v>2</v>
      </c>
    </row>
    <row r="1053" spans="1:9">
      <c r="A1053" s="12" t="s">
        <v>1113</v>
      </c>
      <c r="B1053" s="9" t="s">
        <v>1114</v>
      </c>
      <c r="C1053" s="223">
        <v>35280.991735537194</v>
      </c>
      <c r="D1053" s="26">
        <v>42690</v>
      </c>
      <c r="E1053" s="28">
        <f t="shared" si="52"/>
        <v>1739</v>
      </c>
      <c r="F1053" s="2" t="s">
        <v>5</v>
      </c>
      <c r="G1053" s="14">
        <v>8590729082750</v>
      </c>
      <c r="H1053" s="3"/>
      <c r="I1053" s="193">
        <v>2</v>
      </c>
    </row>
    <row r="1054" spans="1:9">
      <c r="A1054" s="15" t="s">
        <v>1115</v>
      </c>
      <c r="B1054" s="9" t="s">
        <v>1116</v>
      </c>
      <c r="C1054" s="223">
        <v>55280.991735537194</v>
      </c>
      <c r="D1054" s="26">
        <v>66890</v>
      </c>
      <c r="E1054" s="28">
        <f t="shared" si="52"/>
        <v>2729</v>
      </c>
      <c r="F1054" s="2" t="s">
        <v>5</v>
      </c>
      <c r="G1054" s="14">
        <v>8590729082828</v>
      </c>
      <c r="H1054" s="3"/>
      <c r="I1054" s="193">
        <v>2</v>
      </c>
    </row>
    <row r="1055" spans="1:9">
      <c r="A1055" s="1" t="s">
        <v>1117</v>
      </c>
      <c r="B1055" s="9" t="s">
        <v>1118</v>
      </c>
      <c r="C1055" s="223">
        <v>42272.727272727272</v>
      </c>
      <c r="D1055" s="26">
        <v>51150</v>
      </c>
      <c r="E1055" s="28">
        <f t="shared" si="52"/>
        <v>2088</v>
      </c>
      <c r="F1055" s="2" t="s">
        <v>5</v>
      </c>
      <c r="G1055" s="14">
        <v>8590729082774</v>
      </c>
      <c r="H1055" s="3"/>
      <c r="I1055" s="193">
        <v>2</v>
      </c>
    </row>
    <row r="1056" spans="1:9">
      <c r="A1056" s="1" t="s">
        <v>1119</v>
      </c>
      <c r="B1056" s="9" t="s">
        <v>1120</v>
      </c>
      <c r="C1056" s="223">
        <v>43462.809917355371</v>
      </c>
      <c r="D1056" s="26">
        <v>52590</v>
      </c>
      <c r="E1056" s="28">
        <f t="shared" si="52"/>
        <v>2148</v>
      </c>
      <c r="F1056" s="2" t="s">
        <v>5</v>
      </c>
      <c r="G1056" s="14">
        <v>8590729082781</v>
      </c>
      <c r="H1056" s="3"/>
      <c r="I1056" s="193">
        <v>2</v>
      </c>
    </row>
    <row r="1057" spans="1:9">
      <c r="A1057" s="1" t="s">
        <v>1121</v>
      </c>
      <c r="B1057" s="9" t="s">
        <v>1122</v>
      </c>
      <c r="C1057" s="223">
        <v>44454.545454545456</v>
      </c>
      <c r="D1057" s="26">
        <v>53790</v>
      </c>
      <c r="E1057" s="28">
        <f t="shared" si="52"/>
        <v>2195</v>
      </c>
      <c r="F1057" s="2" t="s">
        <v>5</v>
      </c>
      <c r="G1057" s="14">
        <v>8590729082798</v>
      </c>
      <c r="H1057" s="3"/>
      <c r="I1057" s="193">
        <v>2</v>
      </c>
    </row>
    <row r="1058" spans="1:9">
      <c r="A1058" s="1" t="s">
        <v>1123</v>
      </c>
      <c r="B1058" s="9" t="s">
        <v>1124</v>
      </c>
      <c r="C1058" s="223">
        <v>44371.900826446283</v>
      </c>
      <c r="D1058" s="26">
        <v>53690</v>
      </c>
      <c r="E1058" s="28">
        <f t="shared" si="52"/>
        <v>2189</v>
      </c>
      <c r="F1058" s="2" t="s">
        <v>5</v>
      </c>
      <c r="G1058" s="14">
        <v>8590729082804</v>
      </c>
      <c r="H1058" s="3"/>
      <c r="I1058" s="193">
        <v>2</v>
      </c>
    </row>
    <row r="1059" spans="1:9">
      <c r="A1059" s="12" t="s">
        <v>1125</v>
      </c>
      <c r="B1059" s="9" t="s">
        <v>1126</v>
      </c>
      <c r="C1059" s="223">
        <v>45446.280991735541</v>
      </c>
      <c r="D1059" s="26">
        <v>54990</v>
      </c>
      <c r="E1059" s="28">
        <f t="shared" si="52"/>
        <v>2245</v>
      </c>
      <c r="F1059" s="2" t="s">
        <v>5</v>
      </c>
      <c r="G1059" s="14">
        <v>8590729082811</v>
      </c>
      <c r="H1059" s="3"/>
      <c r="I1059" s="193">
        <v>2</v>
      </c>
    </row>
    <row r="1060" spans="1:9">
      <c r="A1060" s="150" t="s">
        <v>4</v>
      </c>
      <c r="B1060" s="24" t="s">
        <v>2161</v>
      </c>
      <c r="C1060" s="74"/>
      <c r="D1060" s="75"/>
      <c r="E1060" s="28"/>
      <c r="F1060" s="14"/>
      <c r="G1060" s="14"/>
      <c r="H1060" s="2"/>
    </row>
    <row r="1061" spans="1:9">
      <c r="A1061" s="1" t="s">
        <v>1127</v>
      </c>
      <c r="B1061" s="9" t="s">
        <v>1128</v>
      </c>
      <c r="C1061" s="223">
        <v>20157.024793388431</v>
      </c>
      <c r="D1061" s="26">
        <v>24390</v>
      </c>
      <c r="E1061" s="28">
        <f t="shared" ref="E1061:E1108" si="53">IF((C1061*((21/100)+1))/24.5&lt;1.3,ROUND(((C1061*((21/100)+1))/24.5),2),IF((C1061*((21/100)+1))/24.5&lt;21.74,ROUND(((C1061*((21/100)+1))/24.5),1),IF((C1061*((21/100)+1))/24.5&lt;43.48,MROUND(((C1061*((21/100)+1))/24.5),0.5),IF(VALUE(RIGHT(ROUND(((C1061*((21/100)+1))/24.5),0),1))=1,ROUND(((C1061*((21/100)+1))/24.5),0)-2,IF(VALUE(RIGHT(ROUND(((C1061*((21/100)+1))/24.5),0),1))=2,ROUND(((C1061*((21/100)+1))/24.5),0)-3,IF(VALUE(RIGHT(ROUND(((C1061*((21/100)+1))/24.5),0),1))=3,ROUND(((C1061*((21/100)+1))/24.5),0)+2,IF(VALUE(RIGHT(ROUND(((C1061*((21/100)+1))/24.5),0),1))=4,ROUND(((C1061*((21/100)+1))/24.5),0)+1,IF(VALUE(RIGHT(ROUND(((C1061*((21/100)+1))/24.5),0),1))=5,ROUND(((C1061*((21/100)+1))/24.5),0),IF(VALUE(RIGHT(ROUND(((C1061*((21/100)+1))/24.5),0),1))=6,ROUND(((C1061*((21/100)+1))/24.5),0)-1,IF(VALUE(RIGHT(ROUND(((C1061*((21/100)+1))/24.5),0),1))=7,ROUND(((C1061*((21/100)+1))/24.5),0)+1,IF(VALUE(RIGHT(ROUND(((C1061*((21/100)+1))/24.5),0),1))=8,ROUND(((C1061*((21/100)+1))/24.5),0),IF(VALUE(RIGHT(ROUND(((C1061*((21/100)+1))/24.5),0),1))=9,ROUND(((C1061*((21/100)+1))/24.5),0),ROUND(((C1061*((21/100)+1))/24.5),0)-1))))))))))))</f>
        <v>995</v>
      </c>
      <c r="F1061" s="2" t="s">
        <v>5</v>
      </c>
      <c r="G1061" s="14">
        <v>8590729084099</v>
      </c>
      <c r="H1061" s="2" t="s">
        <v>689</v>
      </c>
      <c r="I1061" s="193">
        <v>1</v>
      </c>
    </row>
    <row r="1062" spans="1:9">
      <c r="A1062" s="1" t="s">
        <v>1129</v>
      </c>
      <c r="B1062" s="9" t="s">
        <v>1130</v>
      </c>
      <c r="C1062" s="223">
        <v>19413.223140495869</v>
      </c>
      <c r="D1062" s="26">
        <v>23490</v>
      </c>
      <c r="E1062" s="28">
        <f t="shared" si="53"/>
        <v>959</v>
      </c>
      <c r="F1062" s="2" t="s">
        <v>5</v>
      </c>
      <c r="G1062" s="14">
        <v>8590729084105</v>
      </c>
      <c r="H1062" s="2" t="s">
        <v>689</v>
      </c>
      <c r="I1062" s="193">
        <v>1</v>
      </c>
    </row>
    <row r="1063" spans="1:9">
      <c r="A1063" s="1" t="s">
        <v>1131</v>
      </c>
      <c r="B1063" s="9" t="s">
        <v>1132</v>
      </c>
      <c r="C1063" s="223">
        <v>16983.471074380166</v>
      </c>
      <c r="D1063" s="26">
        <v>20550</v>
      </c>
      <c r="E1063" s="28">
        <f t="shared" si="53"/>
        <v>839</v>
      </c>
      <c r="F1063" s="2" t="s">
        <v>5</v>
      </c>
      <c r="G1063" s="14">
        <v>8590729084112</v>
      </c>
      <c r="H1063" s="2" t="s">
        <v>660</v>
      </c>
      <c r="I1063" s="193">
        <v>1</v>
      </c>
    </row>
    <row r="1064" spans="1:9">
      <c r="A1064" s="1" t="s">
        <v>1133</v>
      </c>
      <c r="B1064" s="9" t="s">
        <v>1134</v>
      </c>
      <c r="C1064" s="223">
        <v>14950.413223140496</v>
      </c>
      <c r="D1064" s="26">
        <v>18090</v>
      </c>
      <c r="E1064" s="28">
        <f t="shared" si="53"/>
        <v>738</v>
      </c>
      <c r="F1064" s="2" t="s">
        <v>5</v>
      </c>
      <c r="G1064" s="14">
        <v>8590729084129</v>
      </c>
      <c r="H1064" s="2" t="s">
        <v>660</v>
      </c>
      <c r="I1064" s="193">
        <v>1</v>
      </c>
    </row>
    <row r="1065" spans="1:9">
      <c r="A1065" s="12" t="s">
        <v>1135</v>
      </c>
      <c r="B1065" s="9" t="s">
        <v>1136</v>
      </c>
      <c r="C1065" s="223">
        <v>13628.099173553719</v>
      </c>
      <c r="D1065" s="26">
        <v>16490</v>
      </c>
      <c r="E1065" s="28">
        <f t="shared" si="53"/>
        <v>675</v>
      </c>
      <c r="F1065" s="2" t="s">
        <v>5</v>
      </c>
      <c r="G1065" s="14">
        <v>8590729081562</v>
      </c>
      <c r="H1065" s="2" t="s">
        <v>660</v>
      </c>
      <c r="I1065" s="193">
        <v>1</v>
      </c>
    </row>
    <row r="1066" spans="1:9">
      <c r="A1066" s="12" t="s">
        <v>1137</v>
      </c>
      <c r="B1066" s="9" t="s">
        <v>1138</v>
      </c>
      <c r="C1066" s="223">
        <v>13099.173553719009</v>
      </c>
      <c r="D1066" s="26">
        <v>15850</v>
      </c>
      <c r="E1066" s="28">
        <f t="shared" si="53"/>
        <v>648</v>
      </c>
      <c r="F1066" s="2" t="s">
        <v>5</v>
      </c>
      <c r="G1066" s="14">
        <v>8590729081579</v>
      </c>
      <c r="H1066" s="2" t="s">
        <v>660</v>
      </c>
      <c r="I1066" s="193">
        <v>1</v>
      </c>
    </row>
    <row r="1067" spans="1:9">
      <c r="A1067" s="1" t="s">
        <v>1139</v>
      </c>
      <c r="B1067" s="9" t="s">
        <v>1140</v>
      </c>
      <c r="C1067" s="223">
        <v>22107.438016528926</v>
      </c>
      <c r="D1067" s="26">
        <v>26750</v>
      </c>
      <c r="E1067" s="28">
        <f t="shared" si="53"/>
        <v>1089</v>
      </c>
      <c r="F1067" s="2" t="s">
        <v>5</v>
      </c>
      <c r="G1067" s="14">
        <v>8590729084143</v>
      </c>
      <c r="H1067" s="2" t="s">
        <v>1141</v>
      </c>
      <c r="I1067" s="193">
        <v>1</v>
      </c>
    </row>
    <row r="1068" spans="1:9">
      <c r="A1068" s="1" t="s">
        <v>1142</v>
      </c>
      <c r="B1068" s="9" t="s">
        <v>1143</v>
      </c>
      <c r="C1068" s="223">
        <v>22107.438016528926</v>
      </c>
      <c r="D1068" s="26">
        <v>26750</v>
      </c>
      <c r="E1068" s="28">
        <f t="shared" si="53"/>
        <v>1089</v>
      </c>
      <c r="F1068" s="2" t="s">
        <v>5</v>
      </c>
      <c r="G1068" s="14">
        <v>8590729084150</v>
      </c>
      <c r="H1068" s="2" t="s">
        <v>1141</v>
      </c>
      <c r="I1068" s="193">
        <v>1</v>
      </c>
    </row>
    <row r="1069" spans="1:9">
      <c r="A1069" s="1" t="s">
        <v>1144</v>
      </c>
      <c r="B1069" s="9" t="s">
        <v>1145</v>
      </c>
      <c r="C1069" s="223">
        <v>15826.446280991737</v>
      </c>
      <c r="D1069" s="26">
        <v>19150</v>
      </c>
      <c r="E1069" s="28">
        <f t="shared" si="53"/>
        <v>779</v>
      </c>
      <c r="F1069" s="2" t="s">
        <v>5</v>
      </c>
      <c r="G1069" s="14">
        <v>8590729084167</v>
      </c>
      <c r="H1069" s="2" t="s">
        <v>1146</v>
      </c>
      <c r="I1069" s="193">
        <v>1</v>
      </c>
    </row>
    <row r="1070" spans="1:9">
      <c r="A1070" s="1" t="s">
        <v>1147</v>
      </c>
      <c r="B1070" s="9" t="s">
        <v>1148</v>
      </c>
      <c r="C1070" s="223">
        <v>15826.446280991737</v>
      </c>
      <c r="D1070" s="26">
        <v>19150</v>
      </c>
      <c r="E1070" s="28">
        <f t="shared" si="53"/>
        <v>779</v>
      </c>
      <c r="F1070" s="2" t="s">
        <v>5</v>
      </c>
      <c r="G1070" s="14">
        <v>8590729084174</v>
      </c>
      <c r="H1070" s="2" t="s">
        <v>1146</v>
      </c>
      <c r="I1070" s="193">
        <v>1</v>
      </c>
    </row>
    <row r="1071" spans="1:9">
      <c r="A1071" s="1" t="s">
        <v>1149</v>
      </c>
      <c r="B1071" s="9" t="s">
        <v>1150</v>
      </c>
      <c r="C1071" s="223">
        <v>14950.413223140496</v>
      </c>
      <c r="D1071" s="26">
        <v>18090</v>
      </c>
      <c r="E1071" s="28">
        <f t="shared" si="53"/>
        <v>738</v>
      </c>
      <c r="F1071" s="2" t="s">
        <v>5</v>
      </c>
      <c r="G1071" s="14">
        <v>8590729084181</v>
      </c>
      <c r="H1071" s="2" t="s">
        <v>1146</v>
      </c>
      <c r="I1071" s="193">
        <v>1</v>
      </c>
    </row>
    <row r="1072" spans="1:9">
      <c r="A1072" s="1" t="s">
        <v>1151</v>
      </c>
      <c r="B1072" s="9" t="s">
        <v>1152</v>
      </c>
      <c r="C1072" s="223">
        <v>14950.413223140496</v>
      </c>
      <c r="D1072" s="26">
        <v>18090</v>
      </c>
      <c r="E1072" s="28">
        <f t="shared" si="53"/>
        <v>738</v>
      </c>
      <c r="F1072" s="2" t="s">
        <v>5</v>
      </c>
      <c r="G1072" s="14">
        <v>8590729084198</v>
      </c>
      <c r="H1072" s="2" t="s">
        <v>1146</v>
      </c>
      <c r="I1072" s="193">
        <v>1</v>
      </c>
    </row>
    <row r="1073" spans="1:9">
      <c r="A1073" s="1" t="s">
        <v>1153</v>
      </c>
      <c r="B1073" s="9" t="s">
        <v>1154</v>
      </c>
      <c r="C1073" s="223">
        <v>11694.214876033058</v>
      </c>
      <c r="D1073" s="26">
        <v>14150</v>
      </c>
      <c r="E1073" s="28">
        <f t="shared" si="53"/>
        <v>578</v>
      </c>
      <c r="F1073" s="2" t="s">
        <v>5</v>
      </c>
      <c r="G1073" s="14">
        <v>8590729084136</v>
      </c>
      <c r="H1073" s="2" t="s">
        <v>660</v>
      </c>
      <c r="I1073" s="193">
        <v>1</v>
      </c>
    </row>
    <row r="1074" spans="1:9">
      <c r="A1074" s="152" t="s">
        <v>2214</v>
      </c>
      <c r="B1074" s="38" t="s">
        <v>2215</v>
      </c>
      <c r="C1074" s="223">
        <f>D1074/1.21</f>
        <v>10735.537190082645</v>
      </c>
      <c r="D1074" s="26">
        <v>12990</v>
      </c>
      <c r="E1074" s="28">
        <f t="shared" si="53"/>
        <v>529</v>
      </c>
      <c r="F1074" s="2" t="s">
        <v>5</v>
      </c>
      <c r="G1074" s="108">
        <v>8590729073635</v>
      </c>
      <c r="H1074" s="2"/>
      <c r="I1074" s="193">
        <v>1</v>
      </c>
    </row>
    <row r="1075" spans="1:9">
      <c r="A1075" s="1" t="s">
        <v>1155</v>
      </c>
      <c r="B1075" s="9" t="s">
        <v>1156</v>
      </c>
      <c r="C1075" s="223">
        <v>8719.008264462811</v>
      </c>
      <c r="D1075" s="26">
        <v>10550</v>
      </c>
      <c r="E1075" s="28">
        <f t="shared" si="53"/>
        <v>429</v>
      </c>
      <c r="F1075" s="2" t="s">
        <v>5</v>
      </c>
      <c r="G1075" s="14">
        <v>8590729000075</v>
      </c>
      <c r="H1075" s="2" t="s">
        <v>660</v>
      </c>
      <c r="I1075" s="193">
        <v>1</v>
      </c>
    </row>
    <row r="1076" spans="1:9">
      <c r="A1076" s="1" t="s">
        <v>1157</v>
      </c>
      <c r="B1076" s="9" t="s">
        <v>1158</v>
      </c>
      <c r="C1076" s="223">
        <v>8388.4297520661166</v>
      </c>
      <c r="D1076" s="26">
        <v>10150</v>
      </c>
      <c r="E1076" s="28">
        <f t="shared" si="53"/>
        <v>415</v>
      </c>
      <c r="F1076" s="2" t="s">
        <v>5</v>
      </c>
      <c r="G1076" s="14">
        <v>8590729000679</v>
      </c>
      <c r="H1076" s="2" t="s">
        <v>660</v>
      </c>
      <c r="I1076" s="193">
        <v>1</v>
      </c>
    </row>
    <row r="1077" spans="1:9">
      <c r="A1077" s="1" t="s">
        <v>1159</v>
      </c>
      <c r="B1077" s="9" t="s">
        <v>1160</v>
      </c>
      <c r="C1077" s="223">
        <v>8140.4958677685954</v>
      </c>
      <c r="D1077" s="26">
        <v>9850</v>
      </c>
      <c r="E1077" s="28">
        <f t="shared" si="53"/>
        <v>399</v>
      </c>
      <c r="F1077" s="2" t="s">
        <v>5</v>
      </c>
      <c r="G1077" s="14">
        <v>8590729000662</v>
      </c>
      <c r="H1077" s="2" t="s">
        <v>660</v>
      </c>
      <c r="I1077" s="193">
        <v>1</v>
      </c>
    </row>
    <row r="1078" spans="1:9">
      <c r="A1078" s="1" t="s">
        <v>1161</v>
      </c>
      <c r="B1078" s="9" t="s">
        <v>1162</v>
      </c>
      <c r="C1078" s="223">
        <v>7644.6280991735539</v>
      </c>
      <c r="D1078" s="26">
        <v>9250</v>
      </c>
      <c r="E1078" s="28">
        <f t="shared" si="53"/>
        <v>378</v>
      </c>
      <c r="F1078" s="2" t="s">
        <v>5</v>
      </c>
      <c r="G1078" s="14">
        <v>8590729000655</v>
      </c>
      <c r="H1078" s="2" t="s">
        <v>660</v>
      </c>
      <c r="I1078" s="193">
        <v>1</v>
      </c>
    </row>
    <row r="1079" spans="1:9">
      <c r="A1079" s="1" t="s">
        <v>1163</v>
      </c>
      <c r="B1079" s="9" t="s">
        <v>1164</v>
      </c>
      <c r="C1079" s="223">
        <v>19545.454545454548</v>
      </c>
      <c r="D1079" s="26">
        <v>23650</v>
      </c>
      <c r="E1079" s="28">
        <f t="shared" si="53"/>
        <v>965</v>
      </c>
      <c r="F1079" s="2" t="s">
        <v>5</v>
      </c>
      <c r="G1079" s="14"/>
      <c r="H1079" s="2"/>
      <c r="I1079" s="193">
        <v>1</v>
      </c>
    </row>
    <row r="1080" spans="1:9">
      <c r="A1080" s="1" t="s">
        <v>1165</v>
      </c>
      <c r="B1080" s="9" t="s">
        <v>1166</v>
      </c>
      <c r="C1080" s="223">
        <v>12636.363636363636</v>
      </c>
      <c r="D1080" s="26">
        <v>15290</v>
      </c>
      <c r="E1080" s="28">
        <f t="shared" si="53"/>
        <v>625</v>
      </c>
      <c r="F1080" s="2" t="s">
        <v>5</v>
      </c>
      <c r="G1080" s="14"/>
      <c r="H1080" s="2"/>
      <c r="I1080" s="193">
        <v>1</v>
      </c>
    </row>
    <row r="1081" spans="1:9">
      <c r="A1081" s="1" t="s">
        <v>1167</v>
      </c>
      <c r="B1081" s="9" t="s">
        <v>1168</v>
      </c>
      <c r="C1081" s="223">
        <v>11694.214876033058</v>
      </c>
      <c r="D1081" s="26">
        <v>14150</v>
      </c>
      <c r="E1081" s="28">
        <f t="shared" si="53"/>
        <v>578</v>
      </c>
      <c r="F1081" s="2" t="s">
        <v>5</v>
      </c>
      <c r="G1081" s="14"/>
      <c r="H1081" s="2"/>
      <c r="I1081" s="193">
        <v>1</v>
      </c>
    </row>
    <row r="1082" spans="1:9">
      <c r="A1082" s="50" t="s">
        <v>1169</v>
      </c>
      <c r="B1082" s="51" t="s">
        <v>1170</v>
      </c>
      <c r="C1082" s="225">
        <v>8057.8512396694214</v>
      </c>
      <c r="D1082" s="52">
        <v>9750</v>
      </c>
      <c r="E1082" s="53">
        <f t="shared" si="53"/>
        <v>398</v>
      </c>
      <c r="F1082" s="54" t="s">
        <v>5</v>
      </c>
      <c r="G1082" s="55"/>
      <c r="H1082" s="54"/>
    </row>
    <row r="1083" spans="1:9">
      <c r="A1083" s="1" t="s">
        <v>1171</v>
      </c>
      <c r="B1083" s="9" t="s">
        <v>1172</v>
      </c>
      <c r="C1083" s="223">
        <v>7479.3388429752067</v>
      </c>
      <c r="D1083" s="26">
        <v>9050</v>
      </c>
      <c r="E1083" s="28">
        <f t="shared" si="53"/>
        <v>369</v>
      </c>
      <c r="F1083" s="2" t="s">
        <v>5</v>
      </c>
      <c r="G1083" s="14"/>
      <c r="H1083" s="2"/>
      <c r="I1083" s="193">
        <v>1</v>
      </c>
    </row>
    <row r="1084" spans="1:9">
      <c r="A1084" s="1" t="s">
        <v>1173</v>
      </c>
      <c r="B1084" s="9" t="s">
        <v>1174</v>
      </c>
      <c r="C1084" s="223">
        <v>17231.404958677685</v>
      </c>
      <c r="D1084" s="26">
        <v>20850</v>
      </c>
      <c r="E1084" s="28">
        <f t="shared" si="53"/>
        <v>849</v>
      </c>
      <c r="F1084" s="2" t="s">
        <v>5</v>
      </c>
      <c r="G1084" s="14"/>
      <c r="H1084" s="2"/>
      <c r="I1084" s="193">
        <v>1</v>
      </c>
    </row>
    <row r="1085" spans="1:9">
      <c r="A1085" s="1" t="s">
        <v>1175</v>
      </c>
      <c r="B1085" s="9" t="s">
        <v>1176</v>
      </c>
      <c r="C1085" s="223">
        <v>12388.429752066117</v>
      </c>
      <c r="D1085" s="26">
        <v>14990</v>
      </c>
      <c r="E1085" s="28">
        <f t="shared" si="53"/>
        <v>609</v>
      </c>
      <c r="F1085" s="2" t="s">
        <v>5</v>
      </c>
      <c r="G1085" s="14"/>
      <c r="H1085" s="2"/>
      <c r="I1085" s="193">
        <v>1</v>
      </c>
    </row>
    <row r="1086" spans="1:9">
      <c r="A1086" s="1" t="s">
        <v>1177</v>
      </c>
      <c r="B1086" s="9" t="s">
        <v>1178</v>
      </c>
      <c r="C1086" s="223">
        <v>11694.214876033058</v>
      </c>
      <c r="D1086" s="26">
        <v>14150</v>
      </c>
      <c r="E1086" s="28">
        <f t="shared" si="53"/>
        <v>578</v>
      </c>
      <c r="F1086" s="2" t="s">
        <v>5</v>
      </c>
      <c r="G1086" s="14"/>
      <c r="H1086" s="2"/>
      <c r="I1086" s="193">
        <v>1</v>
      </c>
    </row>
    <row r="1087" spans="1:9">
      <c r="A1087" s="1" t="s">
        <v>1179</v>
      </c>
      <c r="B1087" s="9" t="s">
        <v>1180</v>
      </c>
      <c r="C1087" s="223">
        <v>10867.768595041323</v>
      </c>
      <c r="D1087" s="26">
        <v>13150</v>
      </c>
      <c r="E1087" s="28">
        <f t="shared" si="53"/>
        <v>538</v>
      </c>
      <c r="F1087" s="2" t="s">
        <v>5</v>
      </c>
      <c r="G1087" s="14"/>
      <c r="H1087" s="2"/>
      <c r="I1087" s="193">
        <v>1</v>
      </c>
    </row>
    <row r="1088" spans="1:9">
      <c r="A1088" s="1" t="s">
        <v>1181</v>
      </c>
      <c r="B1088" s="9" t="s">
        <v>1182</v>
      </c>
      <c r="C1088" s="223">
        <v>10239.669421487604</v>
      </c>
      <c r="D1088" s="26">
        <v>12390</v>
      </c>
      <c r="E1088" s="28">
        <f t="shared" si="53"/>
        <v>505</v>
      </c>
      <c r="F1088" s="2" t="s">
        <v>5</v>
      </c>
      <c r="G1088" s="14"/>
      <c r="H1088" s="2"/>
      <c r="I1088" s="193">
        <v>1</v>
      </c>
    </row>
    <row r="1089" spans="1:9">
      <c r="A1089" s="1" t="s">
        <v>1183</v>
      </c>
      <c r="B1089" s="9" t="s">
        <v>1184</v>
      </c>
      <c r="C1089" s="223">
        <v>9545.454545454546</v>
      </c>
      <c r="D1089" s="26">
        <v>11550</v>
      </c>
      <c r="E1089" s="28">
        <f t="shared" si="53"/>
        <v>469</v>
      </c>
      <c r="F1089" s="2" t="s">
        <v>5</v>
      </c>
      <c r="G1089" s="14"/>
      <c r="H1089" s="2"/>
      <c r="I1089" s="193">
        <v>1</v>
      </c>
    </row>
    <row r="1090" spans="1:9">
      <c r="A1090" s="1" t="s">
        <v>1185</v>
      </c>
      <c r="B1090" s="9" t="s">
        <v>1186</v>
      </c>
      <c r="C1090" s="223">
        <v>9628.0991735537191</v>
      </c>
      <c r="D1090" s="26">
        <v>11650</v>
      </c>
      <c r="E1090" s="28">
        <f t="shared" si="53"/>
        <v>475</v>
      </c>
      <c r="F1090" s="2" t="s">
        <v>5</v>
      </c>
      <c r="G1090" s="14"/>
      <c r="H1090" s="2"/>
      <c r="I1090" s="193">
        <v>1</v>
      </c>
    </row>
    <row r="1091" spans="1:9">
      <c r="A1091" s="1" t="s">
        <v>1187</v>
      </c>
      <c r="B1091" s="9" t="s">
        <v>1188</v>
      </c>
      <c r="C1091" s="223">
        <v>9214.8760330578516</v>
      </c>
      <c r="D1091" s="26">
        <v>11150</v>
      </c>
      <c r="E1091" s="28">
        <f t="shared" si="53"/>
        <v>455</v>
      </c>
      <c r="F1091" s="2" t="s">
        <v>5</v>
      </c>
      <c r="G1091" s="14"/>
      <c r="H1091" s="2"/>
      <c r="I1091" s="193">
        <v>1</v>
      </c>
    </row>
    <row r="1092" spans="1:9">
      <c r="A1092" s="1" t="s">
        <v>1189</v>
      </c>
      <c r="B1092" s="9" t="s">
        <v>1190</v>
      </c>
      <c r="C1092" s="223">
        <v>10900.826446280991</v>
      </c>
      <c r="D1092" s="26">
        <v>13190</v>
      </c>
      <c r="E1092" s="28">
        <f t="shared" si="53"/>
        <v>538</v>
      </c>
      <c r="F1092" s="2" t="s">
        <v>5</v>
      </c>
      <c r="G1092" s="14"/>
      <c r="H1092" s="2"/>
      <c r="I1092" s="193">
        <v>1</v>
      </c>
    </row>
    <row r="1093" spans="1:9">
      <c r="A1093" s="1" t="s">
        <v>1191</v>
      </c>
      <c r="B1093" s="9" t="s">
        <v>1192</v>
      </c>
      <c r="C1093" s="223">
        <v>10371.900826446281</v>
      </c>
      <c r="D1093" s="26">
        <v>12550</v>
      </c>
      <c r="E1093" s="28">
        <f t="shared" si="53"/>
        <v>509</v>
      </c>
      <c r="F1093" s="2" t="s">
        <v>5</v>
      </c>
      <c r="G1093" s="14"/>
      <c r="H1093" s="2"/>
      <c r="I1093" s="193">
        <v>1</v>
      </c>
    </row>
    <row r="1094" spans="1:9">
      <c r="A1094" s="1" t="s">
        <v>1193</v>
      </c>
      <c r="B1094" s="9" t="s">
        <v>1194</v>
      </c>
      <c r="C1094" s="223">
        <v>9661.1570247933887</v>
      </c>
      <c r="D1094" s="26">
        <v>11690</v>
      </c>
      <c r="E1094" s="28">
        <f t="shared" si="53"/>
        <v>478</v>
      </c>
      <c r="F1094" s="2" t="s">
        <v>5</v>
      </c>
      <c r="G1094" s="14"/>
      <c r="H1094" s="2"/>
      <c r="I1094" s="193">
        <v>1</v>
      </c>
    </row>
    <row r="1095" spans="1:9">
      <c r="A1095" s="1" t="s">
        <v>1195</v>
      </c>
      <c r="B1095" s="9" t="s">
        <v>1196</v>
      </c>
      <c r="C1095" s="223">
        <v>9000</v>
      </c>
      <c r="D1095" s="26">
        <v>10890</v>
      </c>
      <c r="E1095" s="28">
        <f t="shared" si="53"/>
        <v>445</v>
      </c>
      <c r="F1095" s="2" t="s">
        <v>5</v>
      </c>
      <c r="G1095" s="14"/>
      <c r="H1095" s="2"/>
      <c r="I1095" s="193">
        <v>1</v>
      </c>
    </row>
    <row r="1096" spans="1:9">
      <c r="A1096" s="1" t="s">
        <v>1197</v>
      </c>
      <c r="B1096" s="9" t="s">
        <v>1198</v>
      </c>
      <c r="C1096" s="223">
        <v>8504.1322314049594</v>
      </c>
      <c r="D1096" s="26">
        <v>10290</v>
      </c>
      <c r="E1096" s="28">
        <f t="shared" si="53"/>
        <v>419</v>
      </c>
      <c r="F1096" s="2" t="s">
        <v>5</v>
      </c>
      <c r="G1096" s="14"/>
      <c r="H1096" s="2"/>
      <c r="I1096" s="193">
        <v>1</v>
      </c>
    </row>
    <row r="1097" spans="1:9">
      <c r="A1097" s="1" t="s">
        <v>1199</v>
      </c>
      <c r="B1097" s="9" t="s">
        <v>1200</v>
      </c>
      <c r="C1097" s="223">
        <v>8719.008264462811</v>
      </c>
      <c r="D1097" s="26">
        <v>10550</v>
      </c>
      <c r="E1097" s="28">
        <f t="shared" si="53"/>
        <v>429</v>
      </c>
      <c r="F1097" s="2" t="s">
        <v>5</v>
      </c>
      <c r="G1097" s="14"/>
      <c r="H1097" s="2"/>
      <c r="I1097" s="193">
        <v>1</v>
      </c>
    </row>
    <row r="1098" spans="1:9">
      <c r="A1098" s="1" t="s">
        <v>1201</v>
      </c>
      <c r="B1098" s="9" t="s">
        <v>1202</v>
      </c>
      <c r="C1098" s="223">
        <v>8421.4876033057863</v>
      </c>
      <c r="D1098" s="26">
        <v>10190</v>
      </c>
      <c r="E1098" s="28">
        <f t="shared" si="53"/>
        <v>415</v>
      </c>
      <c r="F1098" s="2" t="s">
        <v>5</v>
      </c>
      <c r="G1098" s="14"/>
      <c r="H1098" s="2"/>
      <c r="I1098" s="193">
        <v>1</v>
      </c>
    </row>
    <row r="1099" spans="1:9">
      <c r="A1099" s="1" t="s">
        <v>1203</v>
      </c>
      <c r="B1099" s="9" t="s">
        <v>1204</v>
      </c>
      <c r="C1099" s="223">
        <v>12553.719008264463</v>
      </c>
      <c r="D1099" s="26">
        <v>15190</v>
      </c>
      <c r="E1099" s="28">
        <f t="shared" si="53"/>
        <v>619</v>
      </c>
      <c r="F1099" s="2" t="s">
        <v>5</v>
      </c>
      <c r="G1099" s="14"/>
      <c r="H1099" s="2"/>
      <c r="I1099" s="193">
        <v>1</v>
      </c>
    </row>
    <row r="1100" spans="1:9">
      <c r="A1100" s="1" t="s">
        <v>1205</v>
      </c>
      <c r="B1100" s="9" t="s">
        <v>1206</v>
      </c>
      <c r="C1100" s="223">
        <v>12553.719008264463</v>
      </c>
      <c r="D1100" s="26">
        <v>15190</v>
      </c>
      <c r="E1100" s="28">
        <f t="shared" si="53"/>
        <v>619</v>
      </c>
      <c r="F1100" s="2" t="s">
        <v>5</v>
      </c>
      <c r="G1100" s="14"/>
      <c r="H1100" s="2"/>
      <c r="I1100" s="193">
        <v>1</v>
      </c>
    </row>
    <row r="1101" spans="1:9">
      <c r="A1101" s="1" t="s">
        <v>1207</v>
      </c>
      <c r="B1101" s="9" t="s">
        <v>1208</v>
      </c>
      <c r="C1101" s="223">
        <v>13099.173553719009</v>
      </c>
      <c r="D1101" s="26">
        <v>15850</v>
      </c>
      <c r="E1101" s="28">
        <f t="shared" si="53"/>
        <v>648</v>
      </c>
      <c r="F1101" s="2" t="s">
        <v>5</v>
      </c>
      <c r="G1101" s="14"/>
      <c r="H1101" s="2"/>
      <c r="I1101" s="193">
        <v>1</v>
      </c>
    </row>
    <row r="1102" spans="1:9">
      <c r="A1102" s="1" t="s">
        <v>1209</v>
      </c>
      <c r="B1102" s="9" t="s">
        <v>1210</v>
      </c>
      <c r="C1102" s="223">
        <v>13099.173553719009</v>
      </c>
      <c r="D1102" s="26">
        <v>15850</v>
      </c>
      <c r="E1102" s="28">
        <f t="shared" si="53"/>
        <v>648</v>
      </c>
      <c r="F1102" s="2" t="s">
        <v>5</v>
      </c>
      <c r="G1102" s="14"/>
      <c r="H1102" s="2"/>
      <c r="I1102" s="193">
        <v>1</v>
      </c>
    </row>
    <row r="1103" spans="1:9">
      <c r="A1103" s="1" t="s">
        <v>1211</v>
      </c>
      <c r="B1103" s="9" t="s">
        <v>1212</v>
      </c>
      <c r="C1103" s="223">
        <v>15280.991735537191</v>
      </c>
      <c r="D1103" s="26">
        <v>18490</v>
      </c>
      <c r="E1103" s="28">
        <f t="shared" si="53"/>
        <v>755</v>
      </c>
      <c r="F1103" s="2" t="s">
        <v>5</v>
      </c>
      <c r="G1103" s="14"/>
      <c r="H1103" s="2"/>
      <c r="I1103" s="193">
        <v>1</v>
      </c>
    </row>
    <row r="1104" spans="1:9">
      <c r="A1104" s="1" t="s">
        <v>1213</v>
      </c>
      <c r="B1104" s="9" t="s">
        <v>1214</v>
      </c>
      <c r="C1104" s="223">
        <v>15280.991735537191</v>
      </c>
      <c r="D1104" s="26">
        <v>18490</v>
      </c>
      <c r="E1104" s="28">
        <f t="shared" si="53"/>
        <v>755</v>
      </c>
      <c r="F1104" s="2" t="s">
        <v>5</v>
      </c>
      <c r="G1104" s="14"/>
      <c r="H1104" s="2"/>
      <c r="I1104" s="193">
        <v>1</v>
      </c>
    </row>
    <row r="1105" spans="1:9">
      <c r="A1105" s="1" t="s">
        <v>1215</v>
      </c>
      <c r="B1105" s="9" t="s">
        <v>1216</v>
      </c>
      <c r="C1105" s="223">
        <v>13876.03305785124</v>
      </c>
      <c r="D1105" s="26">
        <v>16790</v>
      </c>
      <c r="E1105" s="28">
        <f t="shared" si="53"/>
        <v>685</v>
      </c>
      <c r="F1105" s="2" t="s">
        <v>5</v>
      </c>
      <c r="G1105" s="14"/>
      <c r="H1105" s="2"/>
      <c r="I1105" s="193">
        <v>1</v>
      </c>
    </row>
    <row r="1106" spans="1:9">
      <c r="A1106" s="1" t="s">
        <v>1217</v>
      </c>
      <c r="B1106" s="9" t="s">
        <v>1218</v>
      </c>
      <c r="C1106" s="223">
        <v>13876.03305785124</v>
      </c>
      <c r="D1106" s="26">
        <v>16790</v>
      </c>
      <c r="E1106" s="28">
        <f t="shared" si="53"/>
        <v>685</v>
      </c>
      <c r="F1106" s="2" t="s">
        <v>5</v>
      </c>
      <c r="G1106" s="14"/>
      <c r="H1106" s="2"/>
      <c r="I1106" s="193">
        <v>1</v>
      </c>
    </row>
    <row r="1107" spans="1:9">
      <c r="A1107" s="37" t="s">
        <v>1998</v>
      </c>
      <c r="B1107" s="38" t="s">
        <v>2001</v>
      </c>
      <c r="C1107" s="223">
        <f>D1107/1.21</f>
        <v>7925.6198347107438</v>
      </c>
      <c r="D1107" s="26">
        <v>9590</v>
      </c>
      <c r="E1107" s="28">
        <f t="shared" si="53"/>
        <v>389</v>
      </c>
      <c r="F1107" s="2" t="s">
        <v>5</v>
      </c>
      <c r="G1107" s="41">
        <v>8590729056850</v>
      </c>
      <c r="H1107" s="2"/>
      <c r="I1107" s="193">
        <v>1</v>
      </c>
    </row>
    <row r="1108" spans="1:9">
      <c r="A1108" s="37" t="s">
        <v>2218</v>
      </c>
      <c r="B1108" s="47" t="s">
        <v>2221</v>
      </c>
      <c r="C1108" s="223">
        <f>D1108/1.21</f>
        <v>11776.859504132231</v>
      </c>
      <c r="D1108" s="26">
        <v>14250</v>
      </c>
      <c r="E1108" s="28">
        <f t="shared" si="53"/>
        <v>579</v>
      </c>
      <c r="F1108" s="2" t="s">
        <v>5</v>
      </c>
      <c r="G1108" s="108">
        <v>8590729018940</v>
      </c>
      <c r="H1108" s="2"/>
      <c r="I1108" s="193">
        <v>1</v>
      </c>
    </row>
    <row r="1109" spans="1:9">
      <c r="A1109" s="150" t="s">
        <v>4</v>
      </c>
      <c r="B1109" s="24" t="s">
        <v>1219</v>
      </c>
      <c r="C1109" s="74"/>
      <c r="D1109" s="75"/>
      <c r="E1109" s="28"/>
      <c r="F1109" s="14"/>
      <c r="G1109" s="14"/>
      <c r="H1109" s="2"/>
    </row>
    <row r="1110" spans="1:9">
      <c r="A1110" s="1" t="s">
        <v>1220</v>
      </c>
      <c r="B1110" s="9" t="s">
        <v>1221</v>
      </c>
      <c r="C1110" s="223">
        <f>D1110/1.21</f>
        <v>34173.553719008269</v>
      </c>
      <c r="D1110" s="90">
        <v>41350</v>
      </c>
      <c r="E1110" s="28">
        <f t="shared" ref="E1110:E1141" si="54">IF((C1110*((21/100)+1))/24.5&lt;1.3,ROUND(((C1110*((21/100)+1))/24.5),2),IF((C1110*((21/100)+1))/24.5&lt;21.74,ROUND(((C1110*((21/100)+1))/24.5),1),IF((C1110*((21/100)+1))/24.5&lt;43.48,MROUND(((C1110*((21/100)+1))/24.5),0.5),IF(VALUE(RIGHT(ROUND(((C1110*((21/100)+1))/24.5),0),1))=1,ROUND(((C1110*((21/100)+1))/24.5),0)-2,IF(VALUE(RIGHT(ROUND(((C1110*((21/100)+1))/24.5),0),1))=2,ROUND(((C1110*((21/100)+1))/24.5),0)-3,IF(VALUE(RIGHT(ROUND(((C1110*((21/100)+1))/24.5),0),1))=3,ROUND(((C1110*((21/100)+1))/24.5),0)+2,IF(VALUE(RIGHT(ROUND(((C1110*((21/100)+1))/24.5),0),1))=4,ROUND(((C1110*((21/100)+1))/24.5),0)+1,IF(VALUE(RIGHT(ROUND(((C1110*((21/100)+1))/24.5),0),1))=5,ROUND(((C1110*((21/100)+1))/24.5),0),IF(VALUE(RIGHT(ROUND(((C1110*((21/100)+1))/24.5),0),1))=6,ROUND(((C1110*((21/100)+1))/24.5),0)-1,IF(VALUE(RIGHT(ROUND(((C1110*((21/100)+1))/24.5),0),1))=7,ROUND(((C1110*((21/100)+1))/24.5),0)+1,IF(VALUE(RIGHT(ROUND(((C1110*((21/100)+1))/24.5),0),1))=8,ROUND(((C1110*((21/100)+1))/24.5),0),IF(VALUE(RIGHT(ROUND(((C1110*((21/100)+1))/24.5),0),1))=9,ROUND(((C1110*((21/100)+1))/24.5),0),ROUND(((C1110*((21/100)+1))/24.5),0)-1))))))))))))</f>
        <v>1688</v>
      </c>
      <c r="F1110" s="2" t="s">
        <v>5</v>
      </c>
      <c r="G1110" s="78">
        <v>8590729000327</v>
      </c>
      <c r="H1110" s="2"/>
      <c r="I1110" s="193">
        <v>2</v>
      </c>
    </row>
    <row r="1111" spans="1:9">
      <c r="A1111" s="1" t="s">
        <v>1222</v>
      </c>
      <c r="B1111" s="9" t="s">
        <v>1223</v>
      </c>
      <c r="C1111" s="223">
        <f t="shared" ref="C1111:C1146" si="55">D1111/1.21</f>
        <v>34173.553719008269</v>
      </c>
      <c r="D1111" s="90">
        <v>41350</v>
      </c>
      <c r="E1111" s="28">
        <f t="shared" si="54"/>
        <v>1688</v>
      </c>
      <c r="F1111" s="2" t="s">
        <v>5</v>
      </c>
      <c r="G1111" s="78">
        <v>8590729000334</v>
      </c>
      <c r="H1111" s="2"/>
      <c r="I1111" s="193">
        <v>2</v>
      </c>
    </row>
    <row r="1112" spans="1:9">
      <c r="A1112" s="12" t="s">
        <v>1224</v>
      </c>
      <c r="B1112" s="9" t="s">
        <v>1225</v>
      </c>
      <c r="C1112" s="223">
        <f t="shared" si="55"/>
        <v>32933.884297520664</v>
      </c>
      <c r="D1112" s="90">
        <v>39850</v>
      </c>
      <c r="E1112" s="28">
        <f t="shared" si="54"/>
        <v>1628</v>
      </c>
      <c r="F1112" s="2" t="s">
        <v>5</v>
      </c>
      <c r="G1112" s="78">
        <v>8590729000341</v>
      </c>
      <c r="H1112" s="2"/>
      <c r="I1112" s="193">
        <v>2</v>
      </c>
    </row>
    <row r="1113" spans="1:9">
      <c r="A1113" s="1" t="s">
        <v>1226</v>
      </c>
      <c r="B1113" s="9" t="s">
        <v>1227</v>
      </c>
      <c r="C1113" s="223">
        <f t="shared" si="55"/>
        <v>32933.884297520664</v>
      </c>
      <c r="D1113" s="90">
        <v>39850</v>
      </c>
      <c r="E1113" s="28">
        <f t="shared" si="54"/>
        <v>1628</v>
      </c>
      <c r="F1113" s="2" t="s">
        <v>5</v>
      </c>
      <c r="G1113" s="78">
        <v>8590729000358</v>
      </c>
      <c r="H1113" s="2"/>
      <c r="I1113" s="193">
        <v>2</v>
      </c>
    </row>
    <row r="1114" spans="1:9">
      <c r="A1114" s="1" t="s">
        <v>1228</v>
      </c>
      <c r="B1114" s="9" t="s">
        <v>1229</v>
      </c>
      <c r="C1114" s="223">
        <f t="shared" si="55"/>
        <v>31892.561983471074</v>
      </c>
      <c r="D1114" s="90">
        <v>38590</v>
      </c>
      <c r="E1114" s="28">
        <f t="shared" si="54"/>
        <v>1575</v>
      </c>
      <c r="F1114" s="2" t="s">
        <v>5</v>
      </c>
      <c r="G1114" s="78">
        <v>8590729000365</v>
      </c>
      <c r="H1114" s="2"/>
      <c r="I1114" s="193">
        <v>2</v>
      </c>
    </row>
    <row r="1115" spans="1:9">
      <c r="A1115" s="1" t="s">
        <v>1230</v>
      </c>
      <c r="B1115" s="9" t="s">
        <v>1231</v>
      </c>
      <c r="C1115" s="223">
        <f t="shared" si="55"/>
        <v>31892.561983471074</v>
      </c>
      <c r="D1115" s="90">
        <v>38590</v>
      </c>
      <c r="E1115" s="28">
        <f t="shared" si="54"/>
        <v>1575</v>
      </c>
      <c r="F1115" s="2" t="s">
        <v>5</v>
      </c>
      <c r="G1115" s="78">
        <v>8590729000372</v>
      </c>
      <c r="H1115" s="2"/>
      <c r="I1115" s="193">
        <v>2</v>
      </c>
    </row>
    <row r="1116" spans="1:9">
      <c r="A1116" s="12" t="s">
        <v>1232</v>
      </c>
      <c r="B1116" s="9" t="s">
        <v>1233</v>
      </c>
      <c r="C1116" s="223">
        <f t="shared" si="55"/>
        <v>37181.818181818184</v>
      </c>
      <c r="D1116" s="90">
        <v>44990</v>
      </c>
      <c r="E1116" s="28">
        <f t="shared" si="54"/>
        <v>1835</v>
      </c>
      <c r="F1116" s="2" t="s">
        <v>5</v>
      </c>
      <c r="G1116" s="78">
        <v>8590729000389</v>
      </c>
      <c r="H1116" s="2"/>
      <c r="I1116" s="193">
        <v>2</v>
      </c>
    </row>
    <row r="1117" spans="1:9">
      <c r="A1117" s="67" t="s">
        <v>2080</v>
      </c>
      <c r="B1117" s="40" t="s">
        <v>2081</v>
      </c>
      <c r="C1117" s="223">
        <f t="shared" si="55"/>
        <v>30900.826446280993</v>
      </c>
      <c r="D1117" s="91">
        <v>37390</v>
      </c>
      <c r="E1117" s="28">
        <f t="shared" si="54"/>
        <v>1525</v>
      </c>
      <c r="F1117" s="2" t="s">
        <v>5</v>
      </c>
      <c r="G1117" s="79">
        <v>8590729000273</v>
      </c>
      <c r="H1117" s="2"/>
      <c r="I1117" s="193">
        <v>2</v>
      </c>
    </row>
    <row r="1118" spans="1:9">
      <c r="A1118" s="67" t="s">
        <v>2082</v>
      </c>
      <c r="B1118" s="40" t="s">
        <v>2083</v>
      </c>
      <c r="C1118" s="223">
        <f t="shared" si="55"/>
        <v>30900.826446280993</v>
      </c>
      <c r="D1118" s="91">
        <v>37390</v>
      </c>
      <c r="E1118" s="28">
        <f t="shared" si="54"/>
        <v>1525</v>
      </c>
      <c r="F1118" s="2" t="s">
        <v>5</v>
      </c>
      <c r="G1118" s="79">
        <v>8590729000280</v>
      </c>
      <c r="H1118" s="2"/>
      <c r="I1118" s="193">
        <v>2</v>
      </c>
    </row>
    <row r="1119" spans="1:9">
      <c r="A1119" s="67" t="s">
        <v>2084</v>
      </c>
      <c r="B1119" s="40" t="s">
        <v>2085</v>
      </c>
      <c r="C1119" s="223">
        <f t="shared" si="55"/>
        <v>33380.165289256198</v>
      </c>
      <c r="D1119" s="91">
        <v>40390</v>
      </c>
      <c r="E1119" s="28">
        <f t="shared" si="54"/>
        <v>1649</v>
      </c>
      <c r="F1119" s="2" t="s">
        <v>5</v>
      </c>
      <c r="G1119" s="79">
        <v>8590729000396</v>
      </c>
      <c r="H1119" s="2"/>
      <c r="I1119" s="193">
        <v>2</v>
      </c>
    </row>
    <row r="1120" spans="1:9">
      <c r="A1120" s="67" t="s">
        <v>2086</v>
      </c>
      <c r="B1120" s="40" t="s">
        <v>2087</v>
      </c>
      <c r="C1120" s="223">
        <f t="shared" si="55"/>
        <v>29793.388429752067</v>
      </c>
      <c r="D1120" s="91">
        <v>36050</v>
      </c>
      <c r="E1120" s="28">
        <f t="shared" si="54"/>
        <v>1469</v>
      </c>
      <c r="F1120" s="2" t="s">
        <v>5</v>
      </c>
      <c r="G1120" s="79">
        <v>8590729000426</v>
      </c>
      <c r="H1120" s="2"/>
      <c r="I1120" s="193">
        <v>2</v>
      </c>
    </row>
    <row r="1121" spans="1:9">
      <c r="A1121" s="67" t="s">
        <v>2088</v>
      </c>
      <c r="B1121" s="40" t="s">
        <v>2089</v>
      </c>
      <c r="C1121" s="223">
        <f t="shared" si="55"/>
        <v>29793.388429752067</v>
      </c>
      <c r="D1121" s="91">
        <v>36050</v>
      </c>
      <c r="E1121" s="28">
        <f t="shared" si="54"/>
        <v>1469</v>
      </c>
      <c r="F1121" s="2" t="s">
        <v>5</v>
      </c>
      <c r="G1121" s="79">
        <v>8590729000433</v>
      </c>
      <c r="H1121" s="2"/>
      <c r="I1121" s="193">
        <v>2</v>
      </c>
    </row>
    <row r="1122" spans="1:9">
      <c r="A1122" s="67" t="s">
        <v>2090</v>
      </c>
      <c r="B1122" s="40" t="s">
        <v>2091</v>
      </c>
      <c r="C1122" s="223">
        <f t="shared" si="55"/>
        <v>32305.785123966944</v>
      </c>
      <c r="D1122" s="91">
        <v>39090</v>
      </c>
      <c r="E1122" s="28">
        <f t="shared" si="54"/>
        <v>1595</v>
      </c>
      <c r="F1122" s="2" t="s">
        <v>5</v>
      </c>
      <c r="G1122" s="79">
        <v>8590729000440</v>
      </c>
      <c r="H1122" s="2"/>
      <c r="I1122" s="193">
        <v>2</v>
      </c>
    </row>
    <row r="1123" spans="1:9">
      <c r="A1123" s="68" t="s">
        <v>2092</v>
      </c>
      <c r="B1123" s="40" t="s">
        <v>2093</v>
      </c>
      <c r="C1123" s="223">
        <f t="shared" si="55"/>
        <v>29214.876033057852</v>
      </c>
      <c r="D1123" s="91">
        <v>35350</v>
      </c>
      <c r="E1123" s="28">
        <f t="shared" si="54"/>
        <v>1445</v>
      </c>
      <c r="F1123" s="2" t="s">
        <v>5</v>
      </c>
      <c r="G1123" s="79">
        <v>8590729000464</v>
      </c>
      <c r="H1123" s="2"/>
      <c r="I1123" s="193">
        <v>2</v>
      </c>
    </row>
    <row r="1124" spans="1:9">
      <c r="A1124" s="68" t="s">
        <v>2094</v>
      </c>
      <c r="B1124" s="40" t="s">
        <v>2095</v>
      </c>
      <c r="C1124" s="223">
        <f t="shared" si="55"/>
        <v>29214.876033057852</v>
      </c>
      <c r="D1124" s="91">
        <v>35350</v>
      </c>
      <c r="E1124" s="28">
        <f t="shared" si="54"/>
        <v>1445</v>
      </c>
      <c r="F1124" s="2" t="s">
        <v>5</v>
      </c>
      <c r="G1124" s="79">
        <v>8590729000471</v>
      </c>
      <c r="H1124" s="2"/>
      <c r="I1124" s="193">
        <v>2</v>
      </c>
    </row>
    <row r="1125" spans="1:9">
      <c r="A1125" s="68" t="s">
        <v>2096</v>
      </c>
      <c r="B1125" s="40" t="s">
        <v>2192</v>
      </c>
      <c r="C1125" s="223">
        <f t="shared" si="55"/>
        <v>31694.21487603306</v>
      </c>
      <c r="D1125" s="91">
        <v>38350</v>
      </c>
      <c r="E1125" s="28">
        <f t="shared" si="54"/>
        <v>1565</v>
      </c>
      <c r="F1125" s="2" t="s">
        <v>5</v>
      </c>
      <c r="G1125" s="79">
        <v>8590729000488</v>
      </c>
      <c r="H1125" s="2"/>
      <c r="I1125" s="193">
        <v>2</v>
      </c>
    </row>
    <row r="1126" spans="1:9">
      <c r="A1126" s="68" t="s">
        <v>2097</v>
      </c>
      <c r="B1126" s="40" t="s">
        <v>2193</v>
      </c>
      <c r="C1126" s="223">
        <f t="shared" si="55"/>
        <v>31694.21487603306</v>
      </c>
      <c r="D1126" s="91">
        <v>38350</v>
      </c>
      <c r="E1126" s="28">
        <f t="shared" si="54"/>
        <v>1565</v>
      </c>
      <c r="F1126" s="2" t="s">
        <v>5</v>
      </c>
      <c r="G1126" s="79">
        <v>8590729000938</v>
      </c>
      <c r="H1126" s="2"/>
      <c r="I1126" s="193">
        <v>2</v>
      </c>
    </row>
    <row r="1127" spans="1:9">
      <c r="A1127" s="68" t="s">
        <v>2098</v>
      </c>
      <c r="B1127" s="40" t="s">
        <v>2099</v>
      </c>
      <c r="C1127" s="223">
        <f t="shared" si="55"/>
        <v>36355.371900826445</v>
      </c>
      <c r="D1127" s="91">
        <v>43990</v>
      </c>
      <c r="E1127" s="28">
        <f t="shared" si="54"/>
        <v>1795</v>
      </c>
      <c r="F1127" s="2" t="s">
        <v>5</v>
      </c>
      <c r="G1127" s="79">
        <v>8590729085171</v>
      </c>
      <c r="H1127" s="2"/>
      <c r="I1127" s="193">
        <v>2</v>
      </c>
    </row>
    <row r="1128" spans="1:9">
      <c r="A1128" s="68" t="s">
        <v>2100</v>
      </c>
      <c r="B1128" s="40" t="s">
        <v>2101</v>
      </c>
      <c r="C1128" s="223">
        <f t="shared" si="55"/>
        <v>36355.371900826445</v>
      </c>
      <c r="D1128" s="91">
        <v>43990</v>
      </c>
      <c r="E1128" s="28">
        <f t="shared" si="54"/>
        <v>1795</v>
      </c>
      <c r="F1128" s="2" t="s">
        <v>5</v>
      </c>
      <c r="G1128" s="79">
        <v>8590729085188</v>
      </c>
      <c r="H1128" s="2"/>
      <c r="I1128" s="193">
        <v>2</v>
      </c>
    </row>
    <row r="1129" spans="1:9">
      <c r="A1129" s="68" t="s">
        <v>2102</v>
      </c>
      <c r="B1129" s="40" t="s">
        <v>2103</v>
      </c>
      <c r="C1129" s="223">
        <f t="shared" si="55"/>
        <v>38008.264462809915</v>
      </c>
      <c r="D1129" s="91">
        <v>45990</v>
      </c>
      <c r="E1129" s="28">
        <f t="shared" si="54"/>
        <v>1878</v>
      </c>
      <c r="F1129" s="2" t="s">
        <v>5</v>
      </c>
      <c r="G1129" s="79">
        <v>8590729085195</v>
      </c>
      <c r="H1129" s="2"/>
      <c r="I1129" s="193">
        <v>2</v>
      </c>
    </row>
    <row r="1130" spans="1:9">
      <c r="A1130" s="68" t="s">
        <v>2104</v>
      </c>
      <c r="B1130" s="40" t="s">
        <v>2105</v>
      </c>
      <c r="C1130" s="223">
        <f t="shared" si="55"/>
        <v>35528.925619834714</v>
      </c>
      <c r="D1130" s="91">
        <v>42990</v>
      </c>
      <c r="E1130" s="28">
        <f t="shared" si="54"/>
        <v>1755</v>
      </c>
      <c r="F1130" s="2" t="s">
        <v>5</v>
      </c>
      <c r="G1130" s="79">
        <v>8590729000556</v>
      </c>
      <c r="H1130" s="2"/>
      <c r="I1130" s="193">
        <v>2</v>
      </c>
    </row>
    <row r="1131" spans="1:9">
      <c r="A1131" s="68" t="s">
        <v>2106</v>
      </c>
      <c r="B1131" s="40" t="s">
        <v>2107</v>
      </c>
      <c r="C1131" s="223">
        <f t="shared" si="55"/>
        <v>35528.925619834714</v>
      </c>
      <c r="D1131" s="91">
        <v>42990</v>
      </c>
      <c r="E1131" s="28">
        <f t="shared" si="54"/>
        <v>1755</v>
      </c>
      <c r="F1131" s="2" t="s">
        <v>5</v>
      </c>
      <c r="G1131" s="79">
        <v>8590729085157</v>
      </c>
      <c r="H1131" s="2"/>
      <c r="I1131" s="193">
        <v>2</v>
      </c>
    </row>
    <row r="1132" spans="1:9">
      <c r="A1132" s="68" t="s">
        <v>2108</v>
      </c>
      <c r="B1132" s="40" t="s">
        <v>2109</v>
      </c>
      <c r="C1132" s="223">
        <f t="shared" si="55"/>
        <v>37181.818181818184</v>
      </c>
      <c r="D1132" s="91">
        <v>44990</v>
      </c>
      <c r="E1132" s="28">
        <f t="shared" si="54"/>
        <v>1835</v>
      </c>
      <c r="F1132" s="2" t="s">
        <v>5</v>
      </c>
      <c r="G1132" s="79">
        <v>8590729085164</v>
      </c>
      <c r="H1132" s="2"/>
      <c r="I1132" s="193">
        <v>2</v>
      </c>
    </row>
    <row r="1133" spans="1:9">
      <c r="A1133" s="68" t="s">
        <v>2110</v>
      </c>
      <c r="B1133" s="40" t="s">
        <v>2111</v>
      </c>
      <c r="C1133" s="223">
        <f t="shared" si="55"/>
        <v>33049.586776859505</v>
      </c>
      <c r="D1133" s="91">
        <v>39990</v>
      </c>
      <c r="E1133" s="28">
        <f t="shared" si="54"/>
        <v>1629</v>
      </c>
      <c r="F1133" s="2" t="s">
        <v>5</v>
      </c>
      <c r="G1133" s="79">
        <v>8590729000594</v>
      </c>
      <c r="H1133" s="2"/>
      <c r="I1133" s="193">
        <v>2</v>
      </c>
    </row>
    <row r="1134" spans="1:9">
      <c r="A1134" s="68" t="s">
        <v>2112</v>
      </c>
      <c r="B1134" s="40" t="s">
        <v>2113</v>
      </c>
      <c r="C1134" s="223">
        <f t="shared" si="55"/>
        <v>33049.586776859505</v>
      </c>
      <c r="D1134" s="91">
        <v>39990</v>
      </c>
      <c r="E1134" s="28">
        <f t="shared" si="54"/>
        <v>1629</v>
      </c>
      <c r="F1134" s="2" t="s">
        <v>5</v>
      </c>
      <c r="G1134" s="79">
        <v>8590729000631</v>
      </c>
      <c r="H1134" s="2"/>
      <c r="I1134" s="193">
        <v>2</v>
      </c>
    </row>
    <row r="1135" spans="1:9">
      <c r="A1135" s="68" t="s">
        <v>2114</v>
      </c>
      <c r="B1135" s="40" t="s">
        <v>2115</v>
      </c>
      <c r="C1135" s="223">
        <f t="shared" si="55"/>
        <v>34702.479338842975</v>
      </c>
      <c r="D1135" s="91">
        <v>41990</v>
      </c>
      <c r="E1135" s="28">
        <f t="shared" si="54"/>
        <v>1715</v>
      </c>
      <c r="F1135" s="2" t="s">
        <v>5</v>
      </c>
      <c r="G1135" s="79">
        <v>8590729000648</v>
      </c>
      <c r="H1135" s="2"/>
      <c r="I1135" s="193">
        <v>2</v>
      </c>
    </row>
    <row r="1136" spans="1:9">
      <c r="A1136" s="37" t="s">
        <v>2125</v>
      </c>
      <c r="B1136" s="69" t="s">
        <v>2116</v>
      </c>
      <c r="C1136" s="223">
        <f t="shared" si="55"/>
        <v>30570.247933884297</v>
      </c>
      <c r="D1136" s="91">
        <v>36990</v>
      </c>
      <c r="E1136" s="28">
        <f t="shared" si="54"/>
        <v>1509</v>
      </c>
      <c r="F1136" s="2" t="s">
        <v>5</v>
      </c>
      <c r="G1136" s="79">
        <v>8590729084839</v>
      </c>
      <c r="H1136" s="2"/>
      <c r="I1136" s="193">
        <v>2</v>
      </c>
    </row>
    <row r="1137" spans="1:9">
      <c r="A1137" s="37" t="s">
        <v>2126</v>
      </c>
      <c r="B1137" s="69" t="s">
        <v>2117</v>
      </c>
      <c r="C1137" s="223">
        <f t="shared" si="55"/>
        <v>30570.247933884297</v>
      </c>
      <c r="D1137" s="91">
        <v>36990</v>
      </c>
      <c r="E1137" s="28">
        <f t="shared" si="54"/>
        <v>1509</v>
      </c>
      <c r="F1137" s="2" t="s">
        <v>5</v>
      </c>
      <c r="G1137" s="79">
        <v>8590729084846</v>
      </c>
      <c r="H1137" s="2"/>
      <c r="I1137" s="193">
        <v>2</v>
      </c>
    </row>
    <row r="1138" spans="1:9">
      <c r="A1138" s="68" t="s">
        <v>2127</v>
      </c>
      <c r="B1138" s="69" t="s">
        <v>2118</v>
      </c>
      <c r="C1138" s="223">
        <f t="shared" si="55"/>
        <v>31809.917355371901</v>
      </c>
      <c r="D1138" s="91">
        <v>38490</v>
      </c>
      <c r="E1138" s="28">
        <f t="shared" si="54"/>
        <v>1569</v>
      </c>
      <c r="F1138" s="2" t="s">
        <v>5</v>
      </c>
      <c r="G1138" s="79">
        <v>8590729084853</v>
      </c>
      <c r="H1138" s="2"/>
      <c r="I1138" s="193">
        <v>2</v>
      </c>
    </row>
    <row r="1139" spans="1:9">
      <c r="A1139" s="37" t="s">
        <v>2128</v>
      </c>
      <c r="B1139" s="38" t="s">
        <v>2134</v>
      </c>
      <c r="C1139" s="223">
        <f t="shared" si="55"/>
        <v>33049.586776859505</v>
      </c>
      <c r="D1139" s="91">
        <v>39990</v>
      </c>
      <c r="E1139" s="28">
        <f t="shared" si="54"/>
        <v>1629</v>
      </c>
      <c r="F1139" s="2" t="s">
        <v>5</v>
      </c>
      <c r="G1139" s="79">
        <v>8590729084815</v>
      </c>
      <c r="H1139" s="2"/>
      <c r="I1139" s="193">
        <v>2</v>
      </c>
    </row>
    <row r="1140" spans="1:9">
      <c r="A1140" s="37" t="s">
        <v>2129</v>
      </c>
      <c r="B1140" s="38" t="s">
        <v>2135</v>
      </c>
      <c r="C1140" s="223">
        <f t="shared" si="55"/>
        <v>33049.586776859505</v>
      </c>
      <c r="D1140" s="91">
        <v>39990</v>
      </c>
      <c r="E1140" s="28">
        <f t="shared" si="54"/>
        <v>1629</v>
      </c>
      <c r="F1140" s="2" t="s">
        <v>5</v>
      </c>
      <c r="G1140" s="79">
        <v>8590729084822</v>
      </c>
      <c r="H1140" s="2"/>
      <c r="I1140" s="193">
        <v>2</v>
      </c>
    </row>
    <row r="1141" spans="1:9">
      <c r="A1141" s="86" t="s">
        <v>2119</v>
      </c>
      <c r="B1141" s="87" t="s">
        <v>2136</v>
      </c>
      <c r="C1141" s="223">
        <f t="shared" si="55"/>
        <v>35528.925619834714</v>
      </c>
      <c r="D1141" s="91">
        <v>42990</v>
      </c>
      <c r="E1141" s="28">
        <f t="shared" si="54"/>
        <v>1755</v>
      </c>
      <c r="F1141" s="2" t="s">
        <v>5</v>
      </c>
      <c r="G1141" s="79">
        <v>8590729085119</v>
      </c>
      <c r="H1141" s="2"/>
      <c r="I1141" s="193">
        <v>2</v>
      </c>
    </row>
    <row r="1142" spans="1:9">
      <c r="A1142" s="86" t="s">
        <v>2120</v>
      </c>
      <c r="B1142" s="87" t="s">
        <v>2137</v>
      </c>
      <c r="C1142" s="223">
        <f t="shared" si="55"/>
        <v>35528.925619834714</v>
      </c>
      <c r="D1142" s="90">
        <v>42990</v>
      </c>
      <c r="E1142" s="28">
        <f t="shared" ref="E1142:E1179" si="56">IF((C1142*((21/100)+1))/24.5&lt;1.3,ROUND(((C1142*((21/100)+1))/24.5),2),IF((C1142*((21/100)+1))/24.5&lt;21.74,ROUND(((C1142*((21/100)+1))/24.5),1),IF((C1142*((21/100)+1))/24.5&lt;43.48,MROUND(((C1142*((21/100)+1))/24.5),0.5),IF(VALUE(RIGHT(ROUND(((C1142*((21/100)+1))/24.5),0),1))=1,ROUND(((C1142*((21/100)+1))/24.5),0)-2,IF(VALUE(RIGHT(ROUND(((C1142*((21/100)+1))/24.5),0),1))=2,ROUND(((C1142*((21/100)+1))/24.5),0)-3,IF(VALUE(RIGHT(ROUND(((C1142*((21/100)+1))/24.5),0),1))=3,ROUND(((C1142*((21/100)+1))/24.5),0)+2,IF(VALUE(RIGHT(ROUND(((C1142*((21/100)+1))/24.5),0),1))=4,ROUND(((C1142*((21/100)+1))/24.5),0)+1,IF(VALUE(RIGHT(ROUND(((C1142*((21/100)+1))/24.5),0),1))=5,ROUND(((C1142*((21/100)+1))/24.5),0),IF(VALUE(RIGHT(ROUND(((C1142*((21/100)+1))/24.5),0),1))=6,ROUND(((C1142*((21/100)+1))/24.5),0)-1,IF(VALUE(RIGHT(ROUND(((C1142*((21/100)+1))/24.5),0),1))=7,ROUND(((C1142*((21/100)+1))/24.5),0)+1,IF(VALUE(RIGHT(ROUND(((C1142*((21/100)+1))/24.5),0),1))=8,ROUND(((C1142*((21/100)+1))/24.5),0),IF(VALUE(RIGHT(ROUND(((C1142*((21/100)+1))/24.5),0),1))=9,ROUND(((C1142*((21/100)+1))/24.5),0),ROUND(((C1142*((21/100)+1))/24.5),0)-1))))))))))))</f>
        <v>1755</v>
      </c>
      <c r="F1142" s="2" t="s">
        <v>5</v>
      </c>
      <c r="G1142" s="79">
        <v>8590729085126</v>
      </c>
      <c r="H1142" s="2"/>
      <c r="I1142" s="193">
        <v>2</v>
      </c>
    </row>
    <row r="1143" spans="1:9">
      <c r="A1143" s="86" t="s">
        <v>2121</v>
      </c>
      <c r="B1143" s="87" t="s">
        <v>2138</v>
      </c>
      <c r="C1143" s="223">
        <f t="shared" si="55"/>
        <v>37603.305785123965</v>
      </c>
      <c r="D1143" s="90">
        <v>45500</v>
      </c>
      <c r="E1143" s="28">
        <f t="shared" si="56"/>
        <v>1858</v>
      </c>
      <c r="F1143" s="2" t="s">
        <v>5</v>
      </c>
      <c r="G1143" s="79">
        <v>8590729085140</v>
      </c>
      <c r="H1143" s="2"/>
      <c r="I1143" s="193">
        <v>2</v>
      </c>
    </row>
    <row r="1144" spans="1:9">
      <c r="A1144" s="86" t="s">
        <v>2122</v>
      </c>
      <c r="B1144" s="87" t="s">
        <v>2139</v>
      </c>
      <c r="C1144" s="223">
        <f t="shared" si="55"/>
        <v>37603.305785123965</v>
      </c>
      <c r="D1144" s="90">
        <v>45500</v>
      </c>
      <c r="E1144" s="28">
        <f t="shared" si="56"/>
        <v>1858</v>
      </c>
      <c r="F1144" s="2" t="s">
        <v>5</v>
      </c>
      <c r="G1144" s="79">
        <v>8590729085157</v>
      </c>
      <c r="H1144" s="2"/>
      <c r="I1144" s="193">
        <v>2</v>
      </c>
    </row>
    <row r="1145" spans="1:9">
      <c r="A1145" s="86" t="s">
        <v>2123</v>
      </c>
      <c r="B1145" s="87" t="s">
        <v>2140</v>
      </c>
      <c r="C1145" s="223">
        <f t="shared" si="55"/>
        <v>38429.752066115703</v>
      </c>
      <c r="D1145" s="90">
        <v>46500</v>
      </c>
      <c r="E1145" s="28">
        <f t="shared" si="56"/>
        <v>1898</v>
      </c>
      <c r="F1145" s="2" t="s">
        <v>5</v>
      </c>
      <c r="G1145" s="79">
        <v>8590729085171</v>
      </c>
      <c r="H1145" s="2"/>
      <c r="I1145" s="193">
        <v>2</v>
      </c>
    </row>
    <row r="1146" spans="1:9">
      <c r="A1146" s="86" t="s">
        <v>2124</v>
      </c>
      <c r="B1146" s="87" t="s">
        <v>2141</v>
      </c>
      <c r="C1146" s="223">
        <f t="shared" si="55"/>
        <v>38429.752066115703</v>
      </c>
      <c r="D1146" s="90">
        <v>46500</v>
      </c>
      <c r="E1146" s="28">
        <f t="shared" si="56"/>
        <v>1898</v>
      </c>
      <c r="F1146" s="2" t="s">
        <v>5</v>
      </c>
      <c r="G1146" s="79">
        <v>8590729085188</v>
      </c>
      <c r="H1146" s="2"/>
      <c r="I1146" s="193">
        <v>2</v>
      </c>
    </row>
    <row r="1147" spans="1:9">
      <c r="A1147" s="113" t="s">
        <v>2149</v>
      </c>
      <c r="B1147" s="69" t="s">
        <v>2150</v>
      </c>
      <c r="C1147" s="230">
        <f>D1147/1.21</f>
        <v>39297.520661157025</v>
      </c>
      <c r="D1147" s="98">
        <v>47550</v>
      </c>
      <c r="E1147" s="99">
        <f t="shared" si="56"/>
        <v>1939</v>
      </c>
      <c r="F1147" s="2" t="s">
        <v>5</v>
      </c>
      <c r="G1147" s="97">
        <v>8590729002123</v>
      </c>
      <c r="H1147" s="2"/>
      <c r="I1147" s="193">
        <v>2</v>
      </c>
    </row>
    <row r="1148" spans="1:9">
      <c r="A1148" s="113" t="s">
        <v>2151</v>
      </c>
      <c r="B1148" s="69" t="s">
        <v>2152</v>
      </c>
      <c r="C1148" s="230">
        <f t="shared" ref="C1148:C1152" si="57">D1148/1.21</f>
        <v>39297.520661157025</v>
      </c>
      <c r="D1148" s="98">
        <v>47550</v>
      </c>
      <c r="E1148" s="99">
        <f t="shared" si="56"/>
        <v>1939</v>
      </c>
      <c r="F1148" s="2" t="s">
        <v>5</v>
      </c>
      <c r="G1148" s="97">
        <v>8590729002130</v>
      </c>
      <c r="H1148" s="2"/>
      <c r="I1148" s="193">
        <v>2</v>
      </c>
    </row>
    <row r="1149" spans="1:9">
      <c r="A1149" s="113" t="s">
        <v>2153</v>
      </c>
      <c r="B1149" s="69" t="s">
        <v>2154</v>
      </c>
      <c r="C1149" s="230">
        <f t="shared" si="57"/>
        <v>37842.975206611569</v>
      </c>
      <c r="D1149" s="98">
        <v>45790</v>
      </c>
      <c r="E1149" s="99">
        <f t="shared" si="56"/>
        <v>1869</v>
      </c>
      <c r="F1149" s="2" t="s">
        <v>5</v>
      </c>
      <c r="G1149" s="97">
        <v>8590729002147</v>
      </c>
      <c r="H1149" s="2"/>
      <c r="I1149" s="193">
        <v>2</v>
      </c>
    </row>
    <row r="1150" spans="1:9">
      <c r="A1150" s="113" t="s">
        <v>2155</v>
      </c>
      <c r="B1150" s="69" t="s">
        <v>2156</v>
      </c>
      <c r="C1150" s="230">
        <f t="shared" si="57"/>
        <v>37842.975206611569</v>
      </c>
      <c r="D1150" s="98">
        <v>45790</v>
      </c>
      <c r="E1150" s="99">
        <f t="shared" si="56"/>
        <v>1869</v>
      </c>
      <c r="F1150" s="2" t="s">
        <v>5</v>
      </c>
      <c r="G1150" s="97">
        <v>8590729002154</v>
      </c>
      <c r="H1150" s="2"/>
      <c r="I1150" s="193">
        <v>2</v>
      </c>
    </row>
    <row r="1151" spans="1:9">
      <c r="A1151" s="113" t="s">
        <v>2157</v>
      </c>
      <c r="B1151" s="69" t="s">
        <v>2158</v>
      </c>
      <c r="C1151" s="230">
        <f t="shared" si="57"/>
        <v>36685.950413223145</v>
      </c>
      <c r="D1151" s="98">
        <v>44390</v>
      </c>
      <c r="E1151" s="99">
        <f t="shared" si="56"/>
        <v>1809</v>
      </c>
      <c r="F1151" s="2" t="s">
        <v>5</v>
      </c>
      <c r="G1151" s="97">
        <v>8590729002161</v>
      </c>
      <c r="H1151" s="2"/>
      <c r="I1151" s="193">
        <v>2</v>
      </c>
    </row>
    <row r="1152" spans="1:9">
      <c r="A1152" s="153" t="s">
        <v>2159</v>
      </c>
      <c r="B1152" s="101" t="s">
        <v>2160</v>
      </c>
      <c r="C1152" s="231">
        <f t="shared" si="57"/>
        <v>36685.950413223145</v>
      </c>
      <c r="D1152" s="102">
        <v>44390</v>
      </c>
      <c r="E1152" s="103">
        <f t="shared" si="56"/>
        <v>1809</v>
      </c>
      <c r="F1152" s="104" t="s">
        <v>5</v>
      </c>
      <c r="G1152" s="258">
        <v>8590729002178</v>
      </c>
      <c r="H1152" s="104"/>
      <c r="I1152" s="193">
        <v>2</v>
      </c>
    </row>
    <row r="1153" spans="1:9">
      <c r="A1153" s="107" t="s">
        <v>2162</v>
      </c>
      <c r="B1153" s="38" t="s">
        <v>2179</v>
      </c>
      <c r="C1153" s="230">
        <f>D1153/1.21</f>
        <v>42768.595041322318</v>
      </c>
      <c r="D1153" s="105">
        <v>51750</v>
      </c>
      <c r="E1153" s="99">
        <f t="shared" si="56"/>
        <v>2109</v>
      </c>
      <c r="F1153" s="2" t="s">
        <v>5</v>
      </c>
      <c r="G1153" s="41">
        <v>8590729082897</v>
      </c>
      <c r="H1153" s="2"/>
      <c r="I1153" s="193">
        <v>2</v>
      </c>
    </row>
    <row r="1154" spans="1:9">
      <c r="A1154" s="107" t="s">
        <v>2163</v>
      </c>
      <c r="B1154" s="38" t="s">
        <v>2188</v>
      </c>
      <c r="C1154" s="230">
        <f t="shared" ref="C1154:C1179" si="58">D1154/1.21</f>
        <v>35033.057851239668</v>
      </c>
      <c r="D1154" s="105">
        <v>42390</v>
      </c>
      <c r="E1154" s="99">
        <f t="shared" si="56"/>
        <v>1729</v>
      </c>
      <c r="F1154" s="2" t="s">
        <v>5</v>
      </c>
      <c r="G1154" s="41">
        <v>8590729082859</v>
      </c>
      <c r="H1154" s="2"/>
      <c r="I1154" s="193">
        <v>2</v>
      </c>
    </row>
    <row r="1155" spans="1:9">
      <c r="A1155" s="107" t="s">
        <v>2164</v>
      </c>
      <c r="B1155" s="38" t="s">
        <v>2189</v>
      </c>
      <c r="C1155" s="230">
        <f t="shared" si="58"/>
        <v>40322.314049586777</v>
      </c>
      <c r="D1155" s="105">
        <v>48790</v>
      </c>
      <c r="E1155" s="99">
        <f t="shared" si="56"/>
        <v>1989</v>
      </c>
      <c r="F1155" s="2" t="s">
        <v>5</v>
      </c>
      <c r="G1155" s="41">
        <v>8590729082866</v>
      </c>
      <c r="H1155" s="2"/>
      <c r="I1155" s="193">
        <v>2</v>
      </c>
    </row>
    <row r="1156" spans="1:9">
      <c r="A1156" s="107" t="s">
        <v>2165</v>
      </c>
      <c r="B1156" s="38" t="s">
        <v>2190</v>
      </c>
      <c r="C1156" s="230">
        <f t="shared" si="58"/>
        <v>35033.057851239668</v>
      </c>
      <c r="D1156" s="105">
        <v>42390</v>
      </c>
      <c r="E1156" s="99">
        <f t="shared" si="56"/>
        <v>1729</v>
      </c>
      <c r="F1156" s="2" t="s">
        <v>5</v>
      </c>
      <c r="G1156" s="41">
        <v>8590729082873</v>
      </c>
      <c r="H1156" s="2"/>
      <c r="I1156" s="193">
        <v>2</v>
      </c>
    </row>
    <row r="1157" spans="1:9">
      <c r="A1157" s="107" t="s">
        <v>2166</v>
      </c>
      <c r="B1157" s="38" t="s">
        <v>2191</v>
      </c>
      <c r="C1157" s="230">
        <f t="shared" si="58"/>
        <v>40322.314049586777</v>
      </c>
      <c r="D1157" s="105">
        <v>48790</v>
      </c>
      <c r="E1157" s="99">
        <f t="shared" si="56"/>
        <v>1989</v>
      </c>
      <c r="F1157" s="2" t="s">
        <v>5</v>
      </c>
      <c r="G1157" s="41">
        <v>8590729082880</v>
      </c>
      <c r="H1157" s="2"/>
      <c r="I1157" s="193">
        <v>2</v>
      </c>
    </row>
    <row r="1158" spans="1:9">
      <c r="A1158" s="107" t="s">
        <v>2167</v>
      </c>
      <c r="B1158" s="38" t="s">
        <v>2180</v>
      </c>
      <c r="C1158" s="230">
        <f t="shared" si="58"/>
        <v>38008.264462809915</v>
      </c>
      <c r="D1158" s="105">
        <v>45990</v>
      </c>
      <c r="E1158" s="99">
        <f t="shared" si="56"/>
        <v>1878</v>
      </c>
      <c r="F1158" s="2" t="s">
        <v>5</v>
      </c>
      <c r="G1158" s="41">
        <v>8590729083023</v>
      </c>
      <c r="H1158" s="2"/>
      <c r="I1158" s="193">
        <v>2</v>
      </c>
    </row>
    <row r="1159" spans="1:9">
      <c r="A1159" s="107" t="s">
        <v>2168</v>
      </c>
      <c r="B1159" s="40" t="s">
        <v>2181</v>
      </c>
      <c r="C1159" s="230">
        <f t="shared" si="58"/>
        <v>38008.264462809915</v>
      </c>
      <c r="D1159" s="105">
        <v>45990</v>
      </c>
      <c r="E1159" s="99">
        <f t="shared" si="56"/>
        <v>1878</v>
      </c>
      <c r="F1159" s="2" t="s">
        <v>5</v>
      </c>
      <c r="G1159" s="41">
        <v>8590729083030</v>
      </c>
      <c r="H1159" s="2"/>
      <c r="I1159" s="193">
        <v>2</v>
      </c>
    </row>
    <row r="1160" spans="1:9">
      <c r="A1160" s="107" t="s">
        <v>2169</v>
      </c>
      <c r="B1160" s="40" t="s">
        <v>2182</v>
      </c>
      <c r="C1160" s="230">
        <f t="shared" si="58"/>
        <v>40900.826446280989</v>
      </c>
      <c r="D1160" s="105">
        <v>49490</v>
      </c>
      <c r="E1160" s="99">
        <f t="shared" si="56"/>
        <v>2019</v>
      </c>
      <c r="F1160" s="2" t="s">
        <v>5</v>
      </c>
      <c r="G1160" s="41">
        <v>8590729083009</v>
      </c>
      <c r="H1160" s="2"/>
      <c r="I1160" s="193">
        <v>2</v>
      </c>
    </row>
    <row r="1161" spans="1:9">
      <c r="A1161" s="107" t="s">
        <v>2170</v>
      </c>
      <c r="B1161" s="40" t="s">
        <v>2183</v>
      </c>
      <c r="C1161" s="230">
        <f t="shared" si="58"/>
        <v>40900.826446280989</v>
      </c>
      <c r="D1161" s="105">
        <v>49490</v>
      </c>
      <c r="E1161" s="99">
        <f t="shared" si="56"/>
        <v>2019</v>
      </c>
      <c r="F1161" s="2" t="s">
        <v>5</v>
      </c>
      <c r="G1161" s="41">
        <v>8590729083016</v>
      </c>
      <c r="H1161" s="2"/>
      <c r="I1161" s="193">
        <v>2</v>
      </c>
    </row>
    <row r="1162" spans="1:9">
      <c r="A1162" s="107" t="s">
        <v>2171</v>
      </c>
      <c r="B1162" s="40" t="s">
        <v>2184</v>
      </c>
      <c r="C1162" s="230">
        <f t="shared" si="58"/>
        <v>43297.520661157025</v>
      </c>
      <c r="D1162" s="105">
        <v>52390</v>
      </c>
      <c r="E1162" s="99">
        <f t="shared" si="56"/>
        <v>2138</v>
      </c>
      <c r="F1162" s="2" t="s">
        <v>5</v>
      </c>
      <c r="G1162" s="41">
        <v>8590729082989</v>
      </c>
      <c r="H1162" s="2"/>
      <c r="I1162" s="193">
        <v>2</v>
      </c>
    </row>
    <row r="1163" spans="1:9">
      <c r="A1163" s="107" t="s">
        <v>2172</v>
      </c>
      <c r="B1163" s="40" t="s">
        <v>2185</v>
      </c>
      <c r="C1163" s="230">
        <f t="shared" si="58"/>
        <v>43297.520661157025</v>
      </c>
      <c r="D1163" s="105">
        <v>52390</v>
      </c>
      <c r="E1163" s="99">
        <f t="shared" si="56"/>
        <v>2138</v>
      </c>
      <c r="F1163" s="2" t="s">
        <v>5</v>
      </c>
      <c r="G1163" s="41">
        <v>8590729082996</v>
      </c>
      <c r="H1163" s="2"/>
      <c r="I1163" s="193">
        <v>2</v>
      </c>
    </row>
    <row r="1164" spans="1:9">
      <c r="A1164" s="107" t="s">
        <v>2173</v>
      </c>
      <c r="B1164" s="40" t="s">
        <v>2186</v>
      </c>
      <c r="C1164" s="230">
        <f t="shared" si="58"/>
        <v>44206.611570247936</v>
      </c>
      <c r="D1164" s="105">
        <v>53490</v>
      </c>
      <c r="E1164" s="99">
        <f t="shared" si="56"/>
        <v>2185</v>
      </c>
      <c r="F1164" s="2" t="s">
        <v>5</v>
      </c>
      <c r="G1164" s="41">
        <v>8590729082965</v>
      </c>
      <c r="H1164" s="2"/>
      <c r="I1164" s="193">
        <v>2</v>
      </c>
    </row>
    <row r="1165" spans="1:9">
      <c r="A1165" s="107" t="s">
        <v>2174</v>
      </c>
      <c r="B1165" s="40" t="s">
        <v>2187</v>
      </c>
      <c r="C1165" s="230">
        <f t="shared" si="58"/>
        <v>44206.611570247936</v>
      </c>
      <c r="D1165" s="105">
        <v>53490</v>
      </c>
      <c r="E1165" s="99">
        <f t="shared" si="56"/>
        <v>2185</v>
      </c>
      <c r="F1165" s="2" t="s">
        <v>5</v>
      </c>
      <c r="G1165" s="41">
        <v>8590729082972</v>
      </c>
      <c r="H1165" s="2"/>
      <c r="I1165" s="193">
        <v>2</v>
      </c>
    </row>
    <row r="1166" spans="1:9">
      <c r="A1166" s="107" t="s">
        <v>2175</v>
      </c>
      <c r="B1166" s="40" t="s">
        <v>2222</v>
      </c>
      <c r="C1166" s="230">
        <f t="shared" si="58"/>
        <v>35776.859504132233</v>
      </c>
      <c r="D1166" s="105">
        <v>43290</v>
      </c>
      <c r="E1166" s="99">
        <f t="shared" si="56"/>
        <v>1768</v>
      </c>
      <c r="F1166" s="2" t="s">
        <v>5</v>
      </c>
      <c r="G1166" s="41">
        <v>8590729082835</v>
      </c>
      <c r="H1166" s="2"/>
      <c r="I1166" s="193">
        <v>2</v>
      </c>
    </row>
    <row r="1167" spans="1:9">
      <c r="A1167" s="107" t="s">
        <v>2176</v>
      </c>
      <c r="B1167" s="40" t="s">
        <v>2223</v>
      </c>
      <c r="C1167" s="230">
        <f t="shared" si="58"/>
        <v>41148.760330578516</v>
      </c>
      <c r="D1167" s="105">
        <v>49790</v>
      </c>
      <c r="E1167" s="99">
        <f t="shared" si="56"/>
        <v>2029</v>
      </c>
      <c r="F1167" s="2" t="s">
        <v>5</v>
      </c>
      <c r="G1167" s="41">
        <v>8590729082941</v>
      </c>
      <c r="H1167" s="2"/>
      <c r="I1167" s="193">
        <v>2</v>
      </c>
    </row>
    <row r="1168" spans="1:9">
      <c r="A1168" s="107" t="s">
        <v>2177</v>
      </c>
      <c r="B1168" s="40" t="s">
        <v>2224</v>
      </c>
      <c r="C1168" s="230">
        <f t="shared" si="58"/>
        <v>37181.818181818184</v>
      </c>
      <c r="D1168" s="105">
        <v>44990</v>
      </c>
      <c r="E1168" s="99">
        <f t="shared" si="56"/>
        <v>1835</v>
      </c>
      <c r="F1168" s="2" t="s">
        <v>5</v>
      </c>
      <c r="G1168" s="41">
        <v>8590729082842</v>
      </c>
      <c r="H1168" s="2"/>
      <c r="I1168" s="193">
        <v>2</v>
      </c>
    </row>
    <row r="1169" spans="1:9">
      <c r="A1169" s="107" t="s">
        <v>2178</v>
      </c>
      <c r="B1169" s="40" t="s">
        <v>2225</v>
      </c>
      <c r="C1169" s="230">
        <f t="shared" si="58"/>
        <v>42768.595041322318</v>
      </c>
      <c r="D1169" s="105">
        <v>51750</v>
      </c>
      <c r="E1169" s="99">
        <f t="shared" si="56"/>
        <v>2109</v>
      </c>
      <c r="F1169" s="2" t="s">
        <v>5</v>
      </c>
      <c r="G1169" s="41">
        <v>8590729082958</v>
      </c>
      <c r="H1169" s="2"/>
      <c r="I1169" s="193">
        <v>2</v>
      </c>
    </row>
    <row r="1170" spans="1:9">
      <c r="A1170" s="170" t="s">
        <v>2424</v>
      </c>
      <c r="B1170" s="38" t="s">
        <v>2426</v>
      </c>
      <c r="C1170" s="230">
        <f t="shared" si="58"/>
        <v>38421.487603305788</v>
      </c>
      <c r="D1170" s="105">
        <v>46490</v>
      </c>
      <c r="E1170" s="99">
        <f t="shared" si="56"/>
        <v>1898</v>
      </c>
      <c r="F1170" s="2" t="s">
        <v>5</v>
      </c>
      <c r="G1170" s="41">
        <v>8590729029519</v>
      </c>
      <c r="H1170" s="2"/>
      <c r="I1170" s="193">
        <v>2</v>
      </c>
    </row>
    <row r="1171" spans="1:9">
      <c r="A1171" s="170" t="s">
        <v>2425</v>
      </c>
      <c r="B1171" s="38" t="s">
        <v>2427</v>
      </c>
      <c r="C1171" s="230">
        <f t="shared" si="58"/>
        <v>44206.611570247936</v>
      </c>
      <c r="D1171" s="105">
        <v>53490</v>
      </c>
      <c r="E1171" s="99">
        <f t="shared" si="56"/>
        <v>2185</v>
      </c>
      <c r="F1171" s="2" t="s">
        <v>5</v>
      </c>
      <c r="G1171" s="41">
        <v>8590729029526</v>
      </c>
      <c r="H1171" s="2"/>
      <c r="I1171" s="193">
        <v>2</v>
      </c>
    </row>
    <row r="1172" spans="1:9">
      <c r="A1172" s="170" t="s">
        <v>2549</v>
      </c>
      <c r="B1172" s="40" t="s">
        <v>2557</v>
      </c>
      <c r="C1172" s="230">
        <f t="shared" si="58"/>
        <v>34206.611570247936</v>
      </c>
      <c r="D1172" s="105">
        <v>41390</v>
      </c>
      <c r="E1172" s="99">
        <f t="shared" si="56"/>
        <v>1689</v>
      </c>
      <c r="F1172" s="2" t="s">
        <v>5</v>
      </c>
      <c r="G1172" s="41">
        <v>8590729084273</v>
      </c>
      <c r="H1172" s="2"/>
      <c r="I1172" s="193">
        <v>2</v>
      </c>
    </row>
    <row r="1173" spans="1:9">
      <c r="A1173" s="170" t="s">
        <v>2550</v>
      </c>
      <c r="B1173" s="40" t="s">
        <v>2558</v>
      </c>
      <c r="C1173" s="230">
        <f t="shared" si="58"/>
        <v>34206.611570247936</v>
      </c>
      <c r="D1173" s="105">
        <v>41390</v>
      </c>
      <c r="E1173" s="99">
        <f t="shared" si="56"/>
        <v>1689</v>
      </c>
      <c r="F1173" s="2" t="s">
        <v>5</v>
      </c>
      <c r="G1173" s="41">
        <v>8590729084280</v>
      </c>
      <c r="H1173" s="2"/>
      <c r="I1173" s="193">
        <v>2</v>
      </c>
    </row>
    <row r="1174" spans="1:9">
      <c r="A1174" s="170" t="s">
        <v>2551</v>
      </c>
      <c r="B1174" s="40" t="s">
        <v>2559</v>
      </c>
      <c r="C1174" s="230">
        <f t="shared" si="58"/>
        <v>31148.760330578512</v>
      </c>
      <c r="D1174" s="105">
        <v>37690</v>
      </c>
      <c r="E1174" s="99">
        <f t="shared" si="56"/>
        <v>1538</v>
      </c>
      <c r="F1174" s="2" t="s">
        <v>5</v>
      </c>
      <c r="G1174" s="41">
        <v>8590729084297</v>
      </c>
      <c r="H1174" s="2"/>
      <c r="I1174" s="193">
        <v>2</v>
      </c>
    </row>
    <row r="1175" spans="1:9">
      <c r="A1175" s="170" t="s">
        <v>2552</v>
      </c>
      <c r="B1175" s="40" t="s">
        <v>2560</v>
      </c>
      <c r="C1175" s="230">
        <f t="shared" si="58"/>
        <v>31148.760330578512</v>
      </c>
      <c r="D1175" s="105">
        <v>37690</v>
      </c>
      <c r="E1175" s="99">
        <f t="shared" si="56"/>
        <v>1538</v>
      </c>
      <c r="F1175" s="2" t="s">
        <v>5</v>
      </c>
      <c r="G1175" s="41">
        <v>8590729084303</v>
      </c>
      <c r="H1175" s="2"/>
      <c r="I1175" s="193">
        <v>2</v>
      </c>
    </row>
    <row r="1176" spans="1:9">
      <c r="A1176" s="170" t="s">
        <v>2553</v>
      </c>
      <c r="B1176" s="40" t="s">
        <v>2561</v>
      </c>
      <c r="C1176" s="230">
        <f t="shared" si="58"/>
        <v>39413.223140495866</v>
      </c>
      <c r="D1176" s="105">
        <v>47690</v>
      </c>
      <c r="E1176" s="99">
        <f t="shared" si="56"/>
        <v>1948</v>
      </c>
      <c r="F1176" s="2" t="s">
        <v>5</v>
      </c>
      <c r="G1176" s="41">
        <v>8590729084310</v>
      </c>
      <c r="H1176" s="2"/>
      <c r="I1176" s="193">
        <v>2</v>
      </c>
    </row>
    <row r="1177" spans="1:9">
      <c r="A1177" s="170" t="s">
        <v>2554</v>
      </c>
      <c r="B1177" s="40" t="s">
        <v>2562</v>
      </c>
      <c r="C1177" s="230">
        <f t="shared" si="58"/>
        <v>39413.223140495866</v>
      </c>
      <c r="D1177" s="105">
        <v>47690</v>
      </c>
      <c r="E1177" s="99">
        <f t="shared" si="56"/>
        <v>1948</v>
      </c>
      <c r="F1177" s="2" t="s">
        <v>5</v>
      </c>
      <c r="G1177" s="41">
        <v>8590729084327</v>
      </c>
      <c r="H1177" s="2"/>
      <c r="I1177" s="193">
        <v>2</v>
      </c>
    </row>
    <row r="1178" spans="1:9">
      <c r="A1178" s="170" t="s">
        <v>2555</v>
      </c>
      <c r="B1178" s="40" t="s">
        <v>2563</v>
      </c>
      <c r="C1178" s="230">
        <f t="shared" si="58"/>
        <v>35942.14876033058</v>
      </c>
      <c r="D1178" s="105">
        <v>43490</v>
      </c>
      <c r="E1178" s="99">
        <f t="shared" si="56"/>
        <v>1775</v>
      </c>
      <c r="F1178" s="2" t="s">
        <v>5</v>
      </c>
      <c r="G1178" s="41">
        <v>8590729084334</v>
      </c>
      <c r="H1178" s="2"/>
      <c r="I1178" s="193">
        <v>2</v>
      </c>
    </row>
    <row r="1179" spans="1:9">
      <c r="A1179" s="170" t="s">
        <v>2556</v>
      </c>
      <c r="B1179" s="40" t="s">
        <v>2564</v>
      </c>
      <c r="C1179" s="230">
        <f t="shared" si="58"/>
        <v>35942.14876033058</v>
      </c>
      <c r="D1179" s="105">
        <v>43490</v>
      </c>
      <c r="E1179" s="99">
        <f t="shared" si="56"/>
        <v>1775</v>
      </c>
      <c r="F1179" s="2" t="s">
        <v>5</v>
      </c>
      <c r="G1179" s="41">
        <v>8590729084341</v>
      </c>
      <c r="H1179" s="2"/>
      <c r="I1179" s="193">
        <v>2</v>
      </c>
    </row>
    <row r="1180" spans="1:9">
      <c r="A1180" s="150" t="s">
        <v>4</v>
      </c>
      <c r="B1180" s="24" t="s">
        <v>1234</v>
      </c>
      <c r="C1180" s="74"/>
      <c r="D1180" s="75"/>
      <c r="E1180" s="28"/>
      <c r="F1180" s="14"/>
      <c r="G1180" s="14"/>
      <c r="H1180" s="2"/>
    </row>
    <row r="1181" spans="1:9">
      <c r="A1181" s="1">
        <v>23611</v>
      </c>
      <c r="B1181" s="9" t="s">
        <v>1235</v>
      </c>
      <c r="C1181" s="223">
        <v>44950.413223140495</v>
      </c>
      <c r="D1181" s="26">
        <v>54390</v>
      </c>
      <c r="E1181" s="28">
        <f t="shared" ref="E1181:E1213" si="59">IF((C1181*((21/100)+1))/24.5&lt;1.3,ROUND(((C1181*((21/100)+1))/24.5),2),IF((C1181*((21/100)+1))/24.5&lt;21.74,ROUND(((C1181*((21/100)+1))/24.5),1),IF((C1181*((21/100)+1))/24.5&lt;43.48,MROUND(((C1181*((21/100)+1))/24.5),0.5),IF(VALUE(RIGHT(ROUND(((C1181*((21/100)+1))/24.5),0),1))=1,ROUND(((C1181*((21/100)+1))/24.5),0)-2,IF(VALUE(RIGHT(ROUND(((C1181*((21/100)+1))/24.5),0),1))=2,ROUND(((C1181*((21/100)+1))/24.5),0)-3,IF(VALUE(RIGHT(ROUND(((C1181*((21/100)+1))/24.5),0),1))=3,ROUND(((C1181*((21/100)+1))/24.5),0)+2,IF(VALUE(RIGHT(ROUND(((C1181*((21/100)+1))/24.5),0),1))=4,ROUND(((C1181*((21/100)+1))/24.5),0)+1,IF(VALUE(RIGHT(ROUND(((C1181*((21/100)+1))/24.5),0),1))=5,ROUND(((C1181*((21/100)+1))/24.5),0),IF(VALUE(RIGHT(ROUND(((C1181*((21/100)+1))/24.5),0),1))=6,ROUND(((C1181*((21/100)+1))/24.5),0)-1,IF(VALUE(RIGHT(ROUND(((C1181*((21/100)+1))/24.5),0),1))=7,ROUND(((C1181*((21/100)+1))/24.5),0)+1,IF(VALUE(RIGHT(ROUND(((C1181*((21/100)+1))/24.5),0),1))=8,ROUND(((C1181*((21/100)+1))/24.5),0),IF(VALUE(RIGHT(ROUND(((C1181*((21/100)+1))/24.5),0),1))=9,ROUND(((C1181*((21/100)+1))/24.5),0),ROUND(((C1181*((21/100)+1))/24.5),0)-1))))))))))))</f>
        <v>2219</v>
      </c>
      <c r="F1181" s="2"/>
      <c r="G1181" s="14">
        <v>8590729050797</v>
      </c>
      <c r="H1181" s="2"/>
      <c r="I1181" s="193">
        <v>1</v>
      </c>
    </row>
    <row r="1182" spans="1:9">
      <c r="A1182" s="1">
        <v>16111</v>
      </c>
      <c r="B1182" s="9" t="s">
        <v>1236</v>
      </c>
      <c r="C1182" s="223">
        <v>25330.578512396696</v>
      </c>
      <c r="D1182" s="26">
        <v>30650</v>
      </c>
      <c r="E1182" s="28">
        <f t="shared" si="59"/>
        <v>1249</v>
      </c>
      <c r="F1182" s="2" t="s">
        <v>5</v>
      </c>
      <c r="G1182" s="14">
        <v>8590729008774</v>
      </c>
      <c r="H1182" s="2" t="s">
        <v>1237</v>
      </c>
      <c r="I1182" s="193">
        <v>1</v>
      </c>
    </row>
    <row r="1183" spans="1:9">
      <c r="A1183" s="1">
        <v>16211</v>
      </c>
      <c r="B1183" s="9" t="s">
        <v>1238</v>
      </c>
      <c r="C1183" s="223">
        <v>29793.388429752067</v>
      </c>
      <c r="D1183" s="26">
        <v>36050</v>
      </c>
      <c r="E1183" s="28">
        <f t="shared" si="59"/>
        <v>1469</v>
      </c>
      <c r="F1183" s="2" t="s">
        <v>5</v>
      </c>
      <c r="G1183" s="14">
        <v>8590729008866</v>
      </c>
      <c r="H1183" s="2"/>
      <c r="I1183" s="193">
        <v>1</v>
      </c>
    </row>
    <row r="1184" spans="1:9">
      <c r="A1184" s="1">
        <v>13611</v>
      </c>
      <c r="B1184" s="9" t="s">
        <v>1239</v>
      </c>
      <c r="C1184" s="223">
        <v>23380.165289256198</v>
      </c>
      <c r="D1184" s="26">
        <v>28290</v>
      </c>
      <c r="E1184" s="28">
        <f t="shared" si="59"/>
        <v>1155</v>
      </c>
      <c r="F1184" s="2" t="s">
        <v>5</v>
      </c>
      <c r="G1184" s="14">
        <v>8590729007364</v>
      </c>
      <c r="H1184" s="2" t="s">
        <v>1237</v>
      </c>
      <c r="I1184" s="193">
        <v>1</v>
      </c>
    </row>
    <row r="1185" spans="1:9">
      <c r="A1185" s="1">
        <v>13711</v>
      </c>
      <c r="B1185" s="9" t="s">
        <v>1240</v>
      </c>
      <c r="C1185" s="223">
        <v>27429.752066115703</v>
      </c>
      <c r="D1185" s="26">
        <v>33190</v>
      </c>
      <c r="E1185" s="28">
        <f t="shared" si="59"/>
        <v>1355</v>
      </c>
      <c r="F1185" s="2" t="s">
        <v>5</v>
      </c>
      <c r="G1185" s="14">
        <v>8590729007456</v>
      </c>
      <c r="H1185" s="2"/>
      <c r="I1185" s="193">
        <v>1</v>
      </c>
    </row>
    <row r="1186" spans="1:9">
      <c r="A1186" s="12">
        <v>44119</v>
      </c>
      <c r="B1186" s="9" t="s">
        <v>1241</v>
      </c>
      <c r="C1186" s="223">
        <v>15446.280991735537</v>
      </c>
      <c r="D1186" s="26">
        <v>18690</v>
      </c>
      <c r="E1186" s="28">
        <f t="shared" si="59"/>
        <v>765</v>
      </c>
      <c r="F1186" s="2" t="s">
        <v>5</v>
      </c>
      <c r="G1186" s="14">
        <v>8590729026440</v>
      </c>
      <c r="H1186" s="2" t="s">
        <v>689</v>
      </c>
      <c r="I1186" s="193">
        <v>1</v>
      </c>
    </row>
    <row r="1187" spans="1:9">
      <c r="A1187" s="12" t="s">
        <v>1242</v>
      </c>
      <c r="B1187" s="9" t="s">
        <v>1243</v>
      </c>
      <c r="C1187" s="223">
        <v>19900.826446280993</v>
      </c>
      <c r="D1187" s="26">
        <v>24080</v>
      </c>
      <c r="E1187" s="28">
        <f t="shared" si="59"/>
        <v>985</v>
      </c>
      <c r="F1187" s="2" t="s">
        <v>5</v>
      </c>
      <c r="G1187" s="14">
        <v>8590729026532</v>
      </c>
      <c r="H1187" s="2"/>
      <c r="I1187" s="193">
        <v>1</v>
      </c>
    </row>
    <row r="1188" spans="1:9">
      <c r="A1188" s="1">
        <v>44322</v>
      </c>
      <c r="B1188" s="9" t="s">
        <v>1244</v>
      </c>
      <c r="C1188" s="223">
        <v>2933.8842975206612</v>
      </c>
      <c r="D1188" s="26">
        <v>3550</v>
      </c>
      <c r="E1188" s="28">
        <f t="shared" si="59"/>
        <v>145</v>
      </c>
      <c r="F1188" s="2" t="s">
        <v>5</v>
      </c>
      <c r="G1188" s="14">
        <v>8590729026891</v>
      </c>
      <c r="H1188" s="2"/>
      <c r="I1188" s="193">
        <v>1</v>
      </c>
    </row>
    <row r="1189" spans="1:9">
      <c r="A1189" s="1">
        <v>78731</v>
      </c>
      <c r="B1189" s="9" t="s">
        <v>1245</v>
      </c>
      <c r="C1189" s="223">
        <v>16768.595041322315</v>
      </c>
      <c r="D1189" s="26">
        <v>20290</v>
      </c>
      <c r="E1189" s="28">
        <f t="shared" si="59"/>
        <v>828</v>
      </c>
      <c r="F1189" s="2" t="s">
        <v>5</v>
      </c>
      <c r="G1189" s="14">
        <v>8590729080022</v>
      </c>
      <c r="H1189" s="2" t="s">
        <v>689</v>
      </c>
      <c r="I1189" s="193">
        <v>1</v>
      </c>
    </row>
    <row r="1190" spans="1:9">
      <c r="A1190" s="1">
        <v>78741</v>
      </c>
      <c r="B1190" s="9" t="s">
        <v>1246</v>
      </c>
      <c r="C1190" s="223">
        <v>21231.404958677685</v>
      </c>
      <c r="D1190" s="26">
        <v>25690</v>
      </c>
      <c r="E1190" s="28">
        <f t="shared" si="59"/>
        <v>1049</v>
      </c>
      <c r="F1190" s="2" t="s">
        <v>5</v>
      </c>
      <c r="G1190" s="14">
        <v>8590729080039</v>
      </c>
      <c r="H1190" s="2"/>
      <c r="I1190" s="193">
        <v>1</v>
      </c>
    </row>
    <row r="1191" spans="1:9">
      <c r="A1191" s="1">
        <v>71607</v>
      </c>
      <c r="B1191" s="9" t="s">
        <v>1247</v>
      </c>
      <c r="C1191" s="223">
        <v>16190.082644628099</v>
      </c>
      <c r="D1191" s="26">
        <v>19590</v>
      </c>
      <c r="E1191" s="28">
        <f t="shared" si="59"/>
        <v>799</v>
      </c>
      <c r="F1191" s="2" t="s">
        <v>5</v>
      </c>
      <c r="G1191" s="14">
        <v>8590729067351</v>
      </c>
      <c r="H1191" s="2" t="s">
        <v>689</v>
      </c>
      <c r="I1191" s="193">
        <v>1</v>
      </c>
    </row>
    <row r="1192" spans="1:9">
      <c r="A1192" s="1">
        <v>71616</v>
      </c>
      <c r="B1192" s="9" t="s">
        <v>1248</v>
      </c>
      <c r="C1192" s="223">
        <v>20652.89256198347</v>
      </c>
      <c r="D1192" s="26">
        <v>24990</v>
      </c>
      <c r="E1192" s="28">
        <f t="shared" si="59"/>
        <v>1019</v>
      </c>
      <c r="F1192" s="2" t="s">
        <v>5</v>
      </c>
      <c r="G1192" s="14">
        <v>8590729067443</v>
      </c>
      <c r="H1192" s="2"/>
      <c r="I1192" s="193">
        <v>1</v>
      </c>
    </row>
    <row r="1193" spans="1:9">
      <c r="A1193" s="12">
        <v>71661</v>
      </c>
      <c r="B1193" s="9" t="s">
        <v>1249</v>
      </c>
      <c r="C1193" s="223">
        <v>4702.4793388429753</v>
      </c>
      <c r="D1193" s="26">
        <v>5690</v>
      </c>
      <c r="E1193" s="28">
        <f t="shared" si="59"/>
        <v>229</v>
      </c>
      <c r="F1193" s="2" t="s">
        <v>5</v>
      </c>
      <c r="G1193" s="14">
        <v>8590729067894</v>
      </c>
      <c r="H1193" s="2"/>
      <c r="I1193" s="193">
        <v>1</v>
      </c>
    </row>
    <row r="1194" spans="1:9">
      <c r="A1194" s="1">
        <v>71652</v>
      </c>
      <c r="B1194" s="9" t="s">
        <v>1250</v>
      </c>
      <c r="C1194" s="223">
        <v>2966.9421487603308</v>
      </c>
      <c r="D1194" s="26">
        <v>3590</v>
      </c>
      <c r="E1194" s="28">
        <f t="shared" si="59"/>
        <v>148</v>
      </c>
      <c r="F1194" s="2" t="s">
        <v>5</v>
      </c>
      <c r="G1194" s="14">
        <v>8590729067801</v>
      </c>
      <c r="H1194" s="2"/>
      <c r="I1194" s="193">
        <v>1</v>
      </c>
    </row>
    <row r="1195" spans="1:9">
      <c r="A1195" s="1">
        <v>72034</v>
      </c>
      <c r="B1195" s="9" t="s">
        <v>713</v>
      </c>
      <c r="C1195" s="223">
        <v>14173.553719008265</v>
      </c>
      <c r="D1195" s="26">
        <v>17150</v>
      </c>
      <c r="E1195" s="28">
        <f t="shared" si="59"/>
        <v>699</v>
      </c>
      <c r="F1195" s="2" t="s">
        <v>5</v>
      </c>
      <c r="G1195" s="14">
        <v>8590729071624</v>
      </c>
      <c r="H1195" s="2" t="s">
        <v>660</v>
      </c>
      <c r="I1195" s="193">
        <v>1</v>
      </c>
    </row>
    <row r="1196" spans="1:9">
      <c r="A1196" s="1">
        <v>72043</v>
      </c>
      <c r="B1196" s="9" t="s">
        <v>1251</v>
      </c>
      <c r="C1196" s="223">
        <v>18223.14049586777</v>
      </c>
      <c r="D1196" s="26">
        <v>22050</v>
      </c>
      <c r="E1196" s="28">
        <f t="shared" si="59"/>
        <v>899</v>
      </c>
      <c r="F1196" s="2" t="s">
        <v>5</v>
      </c>
      <c r="G1196" s="14">
        <v>8590729071716</v>
      </c>
      <c r="H1196" s="2"/>
      <c r="I1196" s="193">
        <v>1</v>
      </c>
    </row>
    <row r="1197" spans="1:9">
      <c r="A1197" s="1">
        <v>72088</v>
      </c>
      <c r="B1197" s="9" t="s">
        <v>1252</v>
      </c>
      <c r="C1197" s="223">
        <v>4702.4793388429753</v>
      </c>
      <c r="D1197" s="26">
        <v>5690</v>
      </c>
      <c r="E1197" s="28">
        <f t="shared" si="59"/>
        <v>229</v>
      </c>
      <c r="F1197" s="2" t="s">
        <v>5</v>
      </c>
      <c r="G1197" s="14">
        <v>8590729072164</v>
      </c>
      <c r="H1197" s="2"/>
      <c r="I1197" s="193">
        <v>1</v>
      </c>
    </row>
    <row r="1198" spans="1:9">
      <c r="A1198" s="1">
        <v>72079</v>
      </c>
      <c r="B1198" s="9" t="s">
        <v>1253</v>
      </c>
      <c r="C1198" s="223">
        <v>2966.9421487603308</v>
      </c>
      <c r="D1198" s="26">
        <v>3590</v>
      </c>
      <c r="E1198" s="28">
        <f t="shared" si="59"/>
        <v>148</v>
      </c>
      <c r="F1198" s="2" t="s">
        <v>5</v>
      </c>
      <c r="G1198" s="14">
        <v>8590729072072</v>
      </c>
      <c r="H1198" s="2"/>
      <c r="I1198" s="193">
        <v>1</v>
      </c>
    </row>
    <row r="1199" spans="1:9">
      <c r="A1199" s="1">
        <v>72403</v>
      </c>
      <c r="B1199" s="9" t="s">
        <v>716</v>
      </c>
      <c r="C1199" s="223">
        <v>12471.07438016529</v>
      </c>
      <c r="D1199" s="26">
        <v>15090</v>
      </c>
      <c r="E1199" s="28">
        <f t="shared" si="59"/>
        <v>615</v>
      </c>
      <c r="F1199" s="2" t="s">
        <v>5</v>
      </c>
      <c r="G1199" s="14">
        <v>8590729075301</v>
      </c>
      <c r="H1199" s="2" t="s">
        <v>660</v>
      </c>
      <c r="I1199" s="193">
        <v>1</v>
      </c>
    </row>
    <row r="1200" spans="1:9">
      <c r="A1200" s="1">
        <v>72412</v>
      </c>
      <c r="B1200" s="9" t="s">
        <v>1254</v>
      </c>
      <c r="C1200" s="223">
        <v>16520.661157024795</v>
      </c>
      <c r="D1200" s="26">
        <v>19990</v>
      </c>
      <c r="E1200" s="28">
        <f t="shared" si="59"/>
        <v>815</v>
      </c>
      <c r="F1200" s="2" t="s">
        <v>5</v>
      </c>
      <c r="G1200" s="14">
        <v>8590729075394</v>
      </c>
      <c r="H1200" s="2"/>
      <c r="I1200" s="193">
        <v>1</v>
      </c>
    </row>
    <row r="1201" spans="1:9">
      <c r="A1201" s="1">
        <v>72448</v>
      </c>
      <c r="B1201" s="9" t="s">
        <v>1255</v>
      </c>
      <c r="C1201" s="223">
        <v>4702.4793388429753</v>
      </c>
      <c r="D1201" s="26">
        <v>5690</v>
      </c>
      <c r="E1201" s="28">
        <f t="shared" si="59"/>
        <v>229</v>
      </c>
      <c r="F1201" s="2" t="s">
        <v>5</v>
      </c>
      <c r="G1201" s="14">
        <v>8590729075752</v>
      </c>
      <c r="H1201" s="2"/>
      <c r="I1201" s="193">
        <v>1</v>
      </c>
    </row>
    <row r="1202" spans="1:9">
      <c r="A1202" s="1">
        <v>72457</v>
      </c>
      <c r="B1202" s="9" t="s">
        <v>1256</v>
      </c>
      <c r="C1202" s="223">
        <v>2966.9421487603308</v>
      </c>
      <c r="D1202" s="26">
        <v>3590</v>
      </c>
      <c r="E1202" s="28">
        <f t="shared" si="59"/>
        <v>148</v>
      </c>
      <c r="F1202" s="2" t="s">
        <v>5</v>
      </c>
      <c r="G1202" s="14">
        <v>8590729075844</v>
      </c>
      <c r="H1202" s="2"/>
      <c r="I1202" s="193">
        <v>1</v>
      </c>
    </row>
    <row r="1203" spans="1:9">
      <c r="A1203" s="12" t="s">
        <v>1257</v>
      </c>
      <c r="B1203" s="9" t="s">
        <v>1258</v>
      </c>
      <c r="C1203" s="223">
        <f>D1203/1.21</f>
        <v>1561.9834710743803</v>
      </c>
      <c r="D1203" s="26">
        <v>1890</v>
      </c>
      <c r="E1203" s="28">
        <f t="shared" si="59"/>
        <v>78</v>
      </c>
      <c r="F1203" s="2" t="s">
        <v>5</v>
      </c>
      <c r="G1203" s="14">
        <v>8590729065234</v>
      </c>
      <c r="H1203" s="2"/>
      <c r="I1203" s="193">
        <v>1</v>
      </c>
    </row>
    <row r="1204" spans="1:9">
      <c r="A1204" s="1">
        <v>14111</v>
      </c>
      <c r="B1204" s="9" t="s">
        <v>1259</v>
      </c>
      <c r="C1204" s="223">
        <v>11314.04958677686</v>
      </c>
      <c r="D1204" s="26">
        <v>13690</v>
      </c>
      <c r="E1204" s="28">
        <f t="shared" si="59"/>
        <v>559</v>
      </c>
      <c r="F1204" s="2" t="s">
        <v>5</v>
      </c>
      <c r="G1204" s="14">
        <v>8590729007562</v>
      </c>
      <c r="H1204" s="2" t="s">
        <v>689</v>
      </c>
      <c r="I1204" s="193">
        <v>1</v>
      </c>
    </row>
    <row r="1205" spans="1:9">
      <c r="A1205" s="1">
        <v>14211</v>
      </c>
      <c r="B1205" s="9" t="s">
        <v>1260</v>
      </c>
      <c r="C1205" s="223">
        <v>15776.859504132231</v>
      </c>
      <c r="D1205" s="26">
        <v>19090</v>
      </c>
      <c r="E1205" s="28">
        <f t="shared" si="59"/>
        <v>779</v>
      </c>
      <c r="F1205" s="2" t="s">
        <v>5</v>
      </c>
      <c r="G1205" s="14">
        <v>8590729007654</v>
      </c>
      <c r="H1205" s="2"/>
      <c r="I1205" s="193">
        <v>1</v>
      </c>
    </row>
    <row r="1206" spans="1:9">
      <c r="A1206" s="1">
        <v>14311</v>
      </c>
      <c r="B1206" s="9" t="s">
        <v>1261</v>
      </c>
      <c r="C1206" s="223">
        <v>4702.4793388429753</v>
      </c>
      <c r="D1206" s="26">
        <v>5690</v>
      </c>
      <c r="E1206" s="28">
        <f t="shared" si="59"/>
        <v>229</v>
      </c>
      <c r="F1206" s="2" t="s">
        <v>5</v>
      </c>
      <c r="G1206" s="14">
        <v>8590729008101</v>
      </c>
      <c r="H1206" s="2"/>
      <c r="I1206" s="193">
        <v>1</v>
      </c>
    </row>
    <row r="1207" spans="1:9">
      <c r="A1207" s="1">
        <v>14322</v>
      </c>
      <c r="B1207" s="9" t="s">
        <v>1262</v>
      </c>
      <c r="C1207" s="223">
        <v>2966.9421487603308</v>
      </c>
      <c r="D1207" s="26">
        <v>3590</v>
      </c>
      <c r="E1207" s="28">
        <f t="shared" si="59"/>
        <v>148</v>
      </c>
      <c r="F1207" s="2" t="s">
        <v>5</v>
      </c>
      <c r="G1207" s="14">
        <v>8590729008019</v>
      </c>
      <c r="H1207" s="2"/>
      <c r="I1207" s="193">
        <v>1</v>
      </c>
    </row>
    <row r="1208" spans="1:9">
      <c r="A1208" s="1">
        <v>78511</v>
      </c>
      <c r="B1208" s="9" t="s">
        <v>1263</v>
      </c>
      <c r="C1208" s="223">
        <v>16272.727272727274</v>
      </c>
      <c r="D1208" s="26">
        <v>19690</v>
      </c>
      <c r="E1208" s="28">
        <f t="shared" si="59"/>
        <v>805</v>
      </c>
      <c r="F1208" s="2" t="s">
        <v>5</v>
      </c>
      <c r="G1208" s="14">
        <v>8590729066033</v>
      </c>
      <c r="H1208" s="2" t="s">
        <v>1237</v>
      </c>
      <c r="I1208" s="193">
        <v>1</v>
      </c>
    </row>
    <row r="1209" spans="1:9">
      <c r="A1209" s="1">
        <v>78611</v>
      </c>
      <c r="B1209" s="9" t="s">
        <v>1264</v>
      </c>
      <c r="C1209" s="223">
        <v>20322.314049586777</v>
      </c>
      <c r="D1209" s="26">
        <v>24590</v>
      </c>
      <c r="E1209" s="28">
        <f t="shared" si="59"/>
        <v>1005</v>
      </c>
      <c r="F1209" s="2" t="s">
        <v>5</v>
      </c>
      <c r="G1209" s="14">
        <v>8590729066125</v>
      </c>
      <c r="H1209" s="2"/>
      <c r="I1209" s="193">
        <v>1</v>
      </c>
    </row>
    <row r="1210" spans="1:9">
      <c r="A1210" s="1">
        <v>78822</v>
      </c>
      <c r="B1210" s="9" t="s">
        <v>1265</v>
      </c>
      <c r="C1210" s="223">
        <v>2966.9421487603308</v>
      </c>
      <c r="D1210" s="26">
        <v>3590</v>
      </c>
      <c r="E1210" s="28">
        <f t="shared" si="59"/>
        <v>148</v>
      </c>
      <c r="F1210" s="2" t="s">
        <v>5</v>
      </c>
      <c r="G1210" s="14">
        <v>8590729073017</v>
      </c>
      <c r="H1210" s="2"/>
      <c r="I1210" s="193">
        <v>1</v>
      </c>
    </row>
    <row r="1211" spans="1:9">
      <c r="A1211" s="208" t="s">
        <v>2934</v>
      </c>
      <c r="B1211" s="38" t="s">
        <v>2935</v>
      </c>
      <c r="C1211" s="223">
        <f>D1211/1.21</f>
        <v>17347.10743801653</v>
      </c>
      <c r="D1211" s="26">
        <v>20990</v>
      </c>
      <c r="E1211" s="28">
        <f t="shared" si="59"/>
        <v>858</v>
      </c>
      <c r="F1211" s="2" t="s">
        <v>5</v>
      </c>
      <c r="G1211" s="41">
        <v>8590729066057</v>
      </c>
      <c r="H1211" s="2"/>
      <c r="I1211" s="193">
        <v>1</v>
      </c>
    </row>
    <row r="1212" spans="1:9">
      <c r="A1212" s="1">
        <v>17611</v>
      </c>
      <c r="B1212" s="9" t="s">
        <v>712</v>
      </c>
      <c r="C1212" s="223">
        <v>10570.247933884299</v>
      </c>
      <c r="D1212" s="26">
        <v>12790</v>
      </c>
      <c r="E1212" s="28">
        <f t="shared" si="59"/>
        <v>519</v>
      </c>
      <c r="F1212" s="2" t="s">
        <v>5</v>
      </c>
      <c r="G1212" s="14">
        <v>8590729040293</v>
      </c>
      <c r="H1212" s="2" t="s">
        <v>660</v>
      </c>
      <c r="I1212" s="193">
        <v>1</v>
      </c>
    </row>
    <row r="1213" spans="1:9">
      <c r="A1213" s="12">
        <v>17711</v>
      </c>
      <c r="B1213" s="9" t="s">
        <v>1266</v>
      </c>
      <c r="C1213" s="223">
        <v>14619.834710743802</v>
      </c>
      <c r="D1213" s="26">
        <v>17690</v>
      </c>
      <c r="E1213" s="28">
        <f t="shared" si="59"/>
        <v>719</v>
      </c>
      <c r="F1213" s="2" t="s">
        <v>5</v>
      </c>
      <c r="G1213" s="14">
        <v>8590729040385</v>
      </c>
      <c r="H1213" s="2"/>
      <c r="I1213" s="193">
        <v>1</v>
      </c>
    </row>
    <row r="1214" spans="1:9">
      <c r="A1214" s="12">
        <v>17811</v>
      </c>
      <c r="B1214" s="9" t="s">
        <v>1267</v>
      </c>
      <c r="C1214" s="223">
        <v>4702.4793388429753</v>
      </c>
      <c r="D1214" s="26">
        <v>5690</v>
      </c>
      <c r="E1214" s="28">
        <f t="shared" ref="E1214:E1245" si="60">IF((C1214*((21/100)+1))/24.5&lt;1.3,ROUND(((C1214*((21/100)+1))/24.5),2),IF((C1214*((21/100)+1))/24.5&lt;21.74,ROUND(((C1214*((21/100)+1))/24.5),1),IF((C1214*((21/100)+1))/24.5&lt;43.48,MROUND(((C1214*((21/100)+1))/24.5),0.5),IF(VALUE(RIGHT(ROUND(((C1214*((21/100)+1))/24.5),0),1))=1,ROUND(((C1214*((21/100)+1))/24.5),0)-2,IF(VALUE(RIGHT(ROUND(((C1214*((21/100)+1))/24.5),0),1))=2,ROUND(((C1214*((21/100)+1))/24.5),0)-3,IF(VALUE(RIGHT(ROUND(((C1214*((21/100)+1))/24.5),0),1))=3,ROUND(((C1214*((21/100)+1))/24.5),0)+2,IF(VALUE(RIGHT(ROUND(((C1214*((21/100)+1))/24.5),0),1))=4,ROUND(((C1214*((21/100)+1))/24.5),0)+1,IF(VALUE(RIGHT(ROUND(((C1214*((21/100)+1))/24.5),0),1))=5,ROUND(((C1214*((21/100)+1))/24.5),0),IF(VALUE(RIGHT(ROUND(((C1214*((21/100)+1))/24.5),0),1))=6,ROUND(((C1214*((21/100)+1))/24.5),0)-1,IF(VALUE(RIGHT(ROUND(((C1214*((21/100)+1))/24.5),0),1))=7,ROUND(((C1214*((21/100)+1))/24.5),0)+1,IF(VALUE(RIGHT(ROUND(((C1214*((21/100)+1))/24.5),0),1))=8,ROUND(((C1214*((21/100)+1))/24.5),0),IF(VALUE(RIGHT(ROUND(((C1214*((21/100)+1))/24.5),0),1))=9,ROUND(((C1214*((21/100)+1))/24.5),0),ROUND(((C1214*((21/100)+1))/24.5),0)-1))))))))))))</f>
        <v>229</v>
      </c>
      <c r="F1214" s="2" t="s">
        <v>5</v>
      </c>
      <c r="G1214" s="14">
        <v>8590729040835</v>
      </c>
      <c r="H1214" s="2"/>
      <c r="I1214" s="193">
        <v>1</v>
      </c>
    </row>
    <row r="1215" spans="1:9">
      <c r="A1215" s="1">
        <v>17822</v>
      </c>
      <c r="B1215" s="9" t="s">
        <v>1268</v>
      </c>
      <c r="C1215" s="223">
        <v>2966.9421487603308</v>
      </c>
      <c r="D1215" s="26">
        <v>3590</v>
      </c>
      <c r="E1215" s="28">
        <f t="shared" si="60"/>
        <v>148</v>
      </c>
      <c r="F1215" s="2" t="s">
        <v>5</v>
      </c>
      <c r="G1215" s="14">
        <v>8590729040743</v>
      </c>
      <c r="H1215" s="2"/>
      <c r="I1215" s="193">
        <v>1</v>
      </c>
    </row>
    <row r="1216" spans="1:9">
      <c r="A1216" s="1">
        <v>18611</v>
      </c>
      <c r="B1216" s="9" t="s">
        <v>715</v>
      </c>
      <c r="C1216" s="223">
        <v>9743.8016528925618</v>
      </c>
      <c r="D1216" s="26">
        <v>11790</v>
      </c>
      <c r="E1216" s="28">
        <f t="shared" si="60"/>
        <v>479</v>
      </c>
      <c r="F1216" s="2" t="s">
        <v>5</v>
      </c>
      <c r="G1216" s="14">
        <v>8590729040941</v>
      </c>
      <c r="H1216" s="2" t="s">
        <v>660</v>
      </c>
      <c r="I1216" s="193">
        <v>1</v>
      </c>
    </row>
    <row r="1217" spans="1:9">
      <c r="A1217" s="1">
        <v>18711</v>
      </c>
      <c r="B1217" s="9" t="s">
        <v>1269</v>
      </c>
      <c r="C1217" s="223">
        <v>13785.123966942148</v>
      </c>
      <c r="D1217" s="26">
        <v>16680</v>
      </c>
      <c r="E1217" s="28">
        <f t="shared" si="60"/>
        <v>679</v>
      </c>
      <c r="F1217" s="2" t="s">
        <v>5</v>
      </c>
      <c r="G1217" s="14">
        <v>8590729041030</v>
      </c>
      <c r="H1217" s="2"/>
      <c r="I1217" s="193">
        <v>1</v>
      </c>
    </row>
    <row r="1218" spans="1:9">
      <c r="A1218" s="1">
        <v>18811</v>
      </c>
      <c r="B1218" s="9" t="s">
        <v>1270</v>
      </c>
      <c r="C1218" s="223">
        <v>4702.4793388429753</v>
      </c>
      <c r="D1218" s="26">
        <v>5690</v>
      </c>
      <c r="E1218" s="28">
        <f t="shared" si="60"/>
        <v>229</v>
      </c>
      <c r="F1218" s="2" t="s">
        <v>5</v>
      </c>
      <c r="G1218" s="14">
        <v>8590729041481</v>
      </c>
      <c r="H1218" s="2"/>
      <c r="I1218" s="193">
        <v>1</v>
      </c>
    </row>
    <row r="1219" spans="1:9">
      <c r="A1219" s="1">
        <v>18822</v>
      </c>
      <c r="B1219" s="9" t="s">
        <v>1271</v>
      </c>
      <c r="C1219" s="223">
        <v>2966.9421487603308</v>
      </c>
      <c r="D1219" s="26">
        <v>3590</v>
      </c>
      <c r="E1219" s="28">
        <f t="shared" si="60"/>
        <v>148</v>
      </c>
      <c r="F1219" s="2" t="s">
        <v>5</v>
      </c>
      <c r="G1219" s="14">
        <v>8590729041399</v>
      </c>
      <c r="H1219" s="2"/>
      <c r="I1219" s="193">
        <v>1</v>
      </c>
    </row>
    <row r="1220" spans="1:9">
      <c r="A1220" s="12">
        <v>71968</v>
      </c>
      <c r="B1220" s="9" t="s">
        <v>1272</v>
      </c>
      <c r="C1220" s="223">
        <v>11363.636363636364</v>
      </c>
      <c r="D1220" s="26">
        <v>13750</v>
      </c>
      <c r="E1220" s="28">
        <f t="shared" si="60"/>
        <v>559</v>
      </c>
      <c r="F1220" s="2" t="s">
        <v>5</v>
      </c>
      <c r="G1220" s="14">
        <v>8590729070962</v>
      </c>
      <c r="H1220" s="2" t="s">
        <v>660</v>
      </c>
      <c r="I1220" s="193">
        <v>1</v>
      </c>
    </row>
    <row r="1221" spans="1:9">
      <c r="A1221" s="1">
        <v>71977</v>
      </c>
      <c r="B1221" s="9" t="s">
        <v>1273</v>
      </c>
      <c r="C1221" s="223">
        <v>15818.181818181818</v>
      </c>
      <c r="D1221" s="26">
        <v>19140</v>
      </c>
      <c r="E1221" s="28">
        <f t="shared" si="60"/>
        <v>779</v>
      </c>
      <c r="F1221" s="2" t="s">
        <v>5</v>
      </c>
      <c r="G1221" s="14">
        <v>8590729071051</v>
      </c>
      <c r="H1221" s="2"/>
      <c r="I1221" s="193">
        <v>1</v>
      </c>
    </row>
    <row r="1222" spans="1:9">
      <c r="A1222" s="12">
        <v>72022</v>
      </c>
      <c r="B1222" s="9" t="s">
        <v>1274</v>
      </c>
      <c r="C1222" s="223">
        <v>4702.4793388429753</v>
      </c>
      <c r="D1222" s="26">
        <v>5690</v>
      </c>
      <c r="E1222" s="28">
        <f t="shared" si="60"/>
        <v>229</v>
      </c>
      <c r="F1222" s="2" t="s">
        <v>5</v>
      </c>
      <c r="G1222" s="14">
        <v>8590729071501</v>
      </c>
      <c r="H1222" s="2"/>
      <c r="I1222" s="193">
        <v>1</v>
      </c>
    </row>
    <row r="1223" spans="1:9">
      <c r="A1223" s="12">
        <v>72013</v>
      </c>
      <c r="B1223" s="9" t="s">
        <v>1275</v>
      </c>
      <c r="C1223" s="223">
        <v>2966.9421487603308</v>
      </c>
      <c r="D1223" s="26">
        <v>3590</v>
      </c>
      <c r="E1223" s="28">
        <f t="shared" si="60"/>
        <v>148</v>
      </c>
      <c r="F1223" s="2" t="s">
        <v>5</v>
      </c>
      <c r="G1223" s="14">
        <v>8590729071419</v>
      </c>
      <c r="H1223" s="2"/>
      <c r="I1223" s="193">
        <v>1</v>
      </c>
    </row>
    <row r="1224" spans="1:9">
      <c r="A1224" s="12">
        <v>88119</v>
      </c>
      <c r="B1224" s="9" t="s">
        <v>1276</v>
      </c>
      <c r="C1224" s="223">
        <v>10900.826446280991</v>
      </c>
      <c r="D1224" s="26">
        <v>13190</v>
      </c>
      <c r="E1224" s="28">
        <f t="shared" si="60"/>
        <v>538</v>
      </c>
      <c r="F1224" s="2" t="s">
        <v>5</v>
      </c>
      <c r="G1224" s="14">
        <v>8590729028871</v>
      </c>
      <c r="H1224" s="2" t="s">
        <v>660</v>
      </c>
      <c r="I1224" s="193">
        <v>1</v>
      </c>
    </row>
    <row r="1225" spans="1:9">
      <c r="A1225" s="12">
        <v>88219</v>
      </c>
      <c r="B1225" s="9" t="s">
        <v>1277</v>
      </c>
      <c r="C1225" s="223">
        <v>14950.413223140496</v>
      </c>
      <c r="D1225" s="26">
        <v>18090</v>
      </c>
      <c r="E1225" s="28">
        <f t="shared" si="60"/>
        <v>738</v>
      </c>
      <c r="F1225" s="2" t="s">
        <v>5</v>
      </c>
      <c r="G1225" s="14">
        <v>8590729028963</v>
      </c>
      <c r="H1225" s="2"/>
      <c r="I1225" s="193">
        <v>1</v>
      </c>
    </row>
    <row r="1226" spans="1:9">
      <c r="A1226" s="12">
        <v>88311</v>
      </c>
      <c r="B1226" s="9" t="s">
        <v>1278</v>
      </c>
      <c r="C1226" s="223">
        <v>4702.4793388429753</v>
      </c>
      <c r="D1226" s="26">
        <v>5690</v>
      </c>
      <c r="E1226" s="28">
        <f t="shared" si="60"/>
        <v>229</v>
      </c>
      <c r="F1226" s="2" t="s">
        <v>5</v>
      </c>
      <c r="G1226" s="14">
        <v>8590729039273</v>
      </c>
      <c r="H1226" s="2"/>
      <c r="I1226" s="193">
        <v>1</v>
      </c>
    </row>
    <row r="1227" spans="1:9">
      <c r="A1227" s="12">
        <v>88322</v>
      </c>
      <c r="B1227" s="9" t="s">
        <v>1279</v>
      </c>
      <c r="C1227" s="223">
        <v>2966.9421487603308</v>
      </c>
      <c r="D1227" s="26">
        <v>3590</v>
      </c>
      <c r="E1227" s="28">
        <f t="shared" si="60"/>
        <v>148</v>
      </c>
      <c r="F1227" s="2" t="s">
        <v>5</v>
      </c>
      <c r="G1227" s="14">
        <v>8590729029328</v>
      </c>
      <c r="H1227" s="2"/>
      <c r="I1227" s="193">
        <v>1</v>
      </c>
    </row>
    <row r="1228" spans="1:9">
      <c r="A1228" s="12">
        <v>35111</v>
      </c>
      <c r="B1228" s="9" t="s">
        <v>717</v>
      </c>
      <c r="C1228" s="223">
        <v>8719.008264462811</v>
      </c>
      <c r="D1228" s="26">
        <v>10550</v>
      </c>
      <c r="E1228" s="28">
        <f t="shared" si="60"/>
        <v>429</v>
      </c>
      <c r="F1228" s="2" t="s">
        <v>5</v>
      </c>
      <c r="G1228" s="14">
        <v>8590729013662</v>
      </c>
      <c r="H1228" s="2" t="s">
        <v>660</v>
      </c>
      <c r="I1228" s="193">
        <v>1</v>
      </c>
    </row>
    <row r="1229" spans="1:9">
      <c r="A1229" s="12">
        <v>35211</v>
      </c>
      <c r="B1229" s="9" t="s">
        <v>1280</v>
      </c>
      <c r="C1229" s="223">
        <v>12768.595041322315</v>
      </c>
      <c r="D1229" s="26">
        <v>15450</v>
      </c>
      <c r="E1229" s="28">
        <f t="shared" si="60"/>
        <v>629</v>
      </c>
      <c r="F1229" s="2" t="s">
        <v>5</v>
      </c>
      <c r="G1229" s="14">
        <v>8590729013754</v>
      </c>
      <c r="H1229" s="2"/>
      <c r="I1229" s="193">
        <v>1</v>
      </c>
    </row>
    <row r="1230" spans="1:9">
      <c r="A1230" s="12">
        <v>35311</v>
      </c>
      <c r="B1230" s="9" t="s">
        <v>1281</v>
      </c>
      <c r="C1230" s="223">
        <v>4702.4793388429753</v>
      </c>
      <c r="D1230" s="26">
        <v>5690</v>
      </c>
      <c r="E1230" s="28">
        <f t="shared" si="60"/>
        <v>229</v>
      </c>
      <c r="F1230" s="2" t="s">
        <v>5</v>
      </c>
      <c r="G1230" s="14">
        <v>8590729014201</v>
      </c>
      <c r="H1230" s="2"/>
      <c r="I1230" s="193">
        <v>1</v>
      </c>
    </row>
    <row r="1231" spans="1:9">
      <c r="A1231" s="1">
        <v>35322</v>
      </c>
      <c r="B1231" s="9" t="s">
        <v>1282</v>
      </c>
      <c r="C1231" s="223">
        <v>2966.9421487603308</v>
      </c>
      <c r="D1231" s="26">
        <v>3590</v>
      </c>
      <c r="E1231" s="28">
        <f t="shared" si="60"/>
        <v>148</v>
      </c>
      <c r="F1231" s="2" t="s">
        <v>5</v>
      </c>
      <c r="G1231" s="14">
        <v>8590729014119</v>
      </c>
      <c r="H1231" s="2"/>
      <c r="I1231" s="193">
        <v>1</v>
      </c>
    </row>
    <row r="1232" spans="1:9">
      <c r="A1232" s="50">
        <v>25611</v>
      </c>
      <c r="B1232" s="51" t="s">
        <v>722</v>
      </c>
      <c r="C1232" s="225">
        <v>6735.5371900826449</v>
      </c>
      <c r="D1232" s="52">
        <v>8150</v>
      </c>
      <c r="E1232" s="53">
        <f t="shared" si="60"/>
        <v>335</v>
      </c>
      <c r="F1232" s="54" t="s">
        <v>5</v>
      </c>
      <c r="G1232" s="55">
        <v>8590729036333</v>
      </c>
      <c r="H1232" s="54" t="s">
        <v>660</v>
      </c>
    </row>
    <row r="1233" spans="1:9">
      <c r="A1233" s="50">
        <v>25711</v>
      </c>
      <c r="B1233" s="51" t="s">
        <v>1283</v>
      </c>
      <c r="C1233" s="225">
        <v>10776.859504132231</v>
      </c>
      <c r="D1233" s="52">
        <v>13040</v>
      </c>
      <c r="E1233" s="53">
        <f t="shared" si="60"/>
        <v>529</v>
      </c>
      <c r="F1233" s="54" t="s">
        <v>5</v>
      </c>
      <c r="G1233" s="55">
        <v>8590729036425</v>
      </c>
      <c r="H1233" s="54"/>
    </row>
    <row r="1234" spans="1:9">
      <c r="A1234" s="50">
        <v>25811</v>
      </c>
      <c r="B1234" s="51" t="s">
        <v>1284</v>
      </c>
      <c r="C1234" s="225">
        <v>4702.4793388429753</v>
      </c>
      <c r="D1234" s="52">
        <v>5690</v>
      </c>
      <c r="E1234" s="53">
        <f t="shared" si="60"/>
        <v>229</v>
      </c>
      <c r="F1234" s="54" t="s">
        <v>5</v>
      </c>
      <c r="G1234" s="55">
        <v>8590729036876</v>
      </c>
      <c r="H1234" s="54"/>
    </row>
    <row r="1235" spans="1:9">
      <c r="A1235" s="50">
        <v>25822</v>
      </c>
      <c r="B1235" s="51" t="s">
        <v>1285</v>
      </c>
      <c r="C1235" s="225">
        <v>2966.9421487603308</v>
      </c>
      <c r="D1235" s="52">
        <v>3590</v>
      </c>
      <c r="E1235" s="53">
        <f t="shared" si="60"/>
        <v>148</v>
      </c>
      <c r="F1235" s="54" t="s">
        <v>5</v>
      </c>
      <c r="G1235" s="55">
        <v>8590729036784</v>
      </c>
      <c r="H1235" s="54"/>
    </row>
    <row r="1236" spans="1:9">
      <c r="A1236" s="12">
        <v>24611</v>
      </c>
      <c r="B1236" s="9" t="s">
        <v>724</v>
      </c>
      <c r="C1236" s="223">
        <v>6239.6694214876034</v>
      </c>
      <c r="D1236" s="26">
        <v>7550</v>
      </c>
      <c r="E1236" s="28">
        <f t="shared" si="60"/>
        <v>308</v>
      </c>
      <c r="F1236" s="2" t="s">
        <v>5</v>
      </c>
      <c r="G1236" s="14">
        <v>8590729035688</v>
      </c>
      <c r="H1236" s="2" t="s">
        <v>660</v>
      </c>
      <c r="I1236" s="193">
        <v>1</v>
      </c>
    </row>
    <row r="1237" spans="1:9">
      <c r="A1237" s="12">
        <v>24711</v>
      </c>
      <c r="B1237" s="9" t="s">
        <v>1286</v>
      </c>
      <c r="C1237" s="223">
        <v>10289.256198347108</v>
      </c>
      <c r="D1237" s="26">
        <v>12450</v>
      </c>
      <c r="E1237" s="28">
        <f t="shared" si="60"/>
        <v>508</v>
      </c>
      <c r="F1237" s="2" t="s">
        <v>5</v>
      </c>
      <c r="G1237" s="14">
        <v>8590729035770</v>
      </c>
      <c r="H1237" s="2"/>
      <c r="I1237" s="193">
        <v>1</v>
      </c>
    </row>
    <row r="1238" spans="1:9">
      <c r="A1238" s="12">
        <v>24811</v>
      </c>
      <c r="B1238" s="9" t="s">
        <v>1287</v>
      </c>
      <c r="C1238" s="223">
        <v>4702.4793388429753</v>
      </c>
      <c r="D1238" s="26">
        <v>5690</v>
      </c>
      <c r="E1238" s="28">
        <f t="shared" si="60"/>
        <v>229</v>
      </c>
      <c r="F1238" s="2" t="s">
        <v>5</v>
      </c>
      <c r="G1238" s="14">
        <v>8590729036227</v>
      </c>
      <c r="H1238" s="2"/>
      <c r="I1238" s="193">
        <v>1</v>
      </c>
    </row>
    <row r="1239" spans="1:9">
      <c r="A1239" s="1">
        <v>24822</v>
      </c>
      <c r="B1239" s="9" t="s">
        <v>1288</v>
      </c>
      <c r="C1239" s="223">
        <v>2966.9421487603308</v>
      </c>
      <c r="D1239" s="26">
        <v>3590</v>
      </c>
      <c r="E1239" s="28">
        <f t="shared" si="60"/>
        <v>148</v>
      </c>
      <c r="F1239" s="2" t="s">
        <v>5</v>
      </c>
      <c r="G1239" s="14">
        <v>8590729036135</v>
      </c>
      <c r="H1239" s="2"/>
      <c r="I1239" s="193">
        <v>1</v>
      </c>
    </row>
    <row r="1240" spans="1:9">
      <c r="A1240" s="1">
        <v>13111</v>
      </c>
      <c r="B1240" s="9" t="s">
        <v>1289</v>
      </c>
      <c r="C1240" s="223">
        <v>14371.900826446281</v>
      </c>
      <c r="D1240" s="26">
        <v>17390</v>
      </c>
      <c r="E1240" s="28">
        <f t="shared" si="60"/>
        <v>709</v>
      </c>
      <c r="F1240" s="2" t="s">
        <v>5</v>
      </c>
      <c r="G1240" s="14">
        <v>8590729057239</v>
      </c>
      <c r="H1240" s="2" t="s">
        <v>689</v>
      </c>
      <c r="I1240" s="193">
        <v>1</v>
      </c>
    </row>
    <row r="1241" spans="1:9">
      <c r="A1241" s="1">
        <v>13211</v>
      </c>
      <c r="B1241" s="9" t="s">
        <v>1290</v>
      </c>
      <c r="C1241" s="223">
        <v>18413.223140495869</v>
      </c>
      <c r="D1241" s="26">
        <v>22280</v>
      </c>
      <c r="E1241" s="28">
        <f t="shared" si="60"/>
        <v>909</v>
      </c>
      <c r="F1241" s="2" t="s">
        <v>5</v>
      </c>
      <c r="G1241" s="14">
        <v>8590729057321</v>
      </c>
      <c r="H1241" s="2"/>
      <c r="I1241" s="193">
        <v>1</v>
      </c>
    </row>
    <row r="1242" spans="1:9">
      <c r="A1242" s="12">
        <v>13311</v>
      </c>
      <c r="B1242" s="9" t="s">
        <v>1291</v>
      </c>
      <c r="C1242" s="223">
        <v>4702.4793388429753</v>
      </c>
      <c r="D1242" s="26">
        <v>5690</v>
      </c>
      <c r="E1242" s="28">
        <f t="shared" si="60"/>
        <v>229</v>
      </c>
      <c r="F1242" s="2" t="s">
        <v>5</v>
      </c>
      <c r="G1242" s="14">
        <v>8590729057772</v>
      </c>
      <c r="H1242" s="2"/>
      <c r="I1242" s="193">
        <v>1</v>
      </c>
    </row>
    <row r="1243" spans="1:9">
      <c r="A1243" s="1">
        <v>13322</v>
      </c>
      <c r="B1243" s="9" t="s">
        <v>1975</v>
      </c>
      <c r="C1243" s="223">
        <v>2966.9421487603308</v>
      </c>
      <c r="D1243" s="26">
        <v>3590</v>
      </c>
      <c r="E1243" s="28">
        <f t="shared" si="60"/>
        <v>148</v>
      </c>
      <c r="F1243" s="2" t="s">
        <v>5</v>
      </c>
      <c r="G1243" s="14">
        <v>8590729057680</v>
      </c>
      <c r="H1243" s="2"/>
      <c r="I1243" s="193">
        <v>1</v>
      </c>
    </row>
    <row r="1244" spans="1:9">
      <c r="A1244" s="1">
        <v>95611</v>
      </c>
      <c r="B1244" s="9" t="s">
        <v>714</v>
      </c>
      <c r="C1244" s="223">
        <v>10322.314049586777</v>
      </c>
      <c r="D1244" s="26">
        <v>12490</v>
      </c>
      <c r="E1244" s="28">
        <f t="shared" si="60"/>
        <v>509</v>
      </c>
      <c r="F1244" s="2" t="s">
        <v>5</v>
      </c>
      <c r="G1244" s="14">
        <v>8590729003977</v>
      </c>
      <c r="H1244" s="2" t="s">
        <v>660</v>
      </c>
      <c r="I1244" s="193">
        <v>1</v>
      </c>
    </row>
    <row r="1245" spans="1:9">
      <c r="A1245" s="1">
        <v>95711</v>
      </c>
      <c r="B1245" s="9" t="s">
        <v>1292</v>
      </c>
      <c r="C1245" s="223">
        <v>14371.900826446281</v>
      </c>
      <c r="D1245" s="26">
        <v>17390</v>
      </c>
      <c r="E1245" s="28">
        <f t="shared" si="60"/>
        <v>709</v>
      </c>
      <c r="F1245" s="2" t="s">
        <v>5</v>
      </c>
      <c r="G1245" s="14">
        <v>8590729004066</v>
      </c>
      <c r="H1245" s="2"/>
      <c r="I1245" s="193">
        <v>1</v>
      </c>
    </row>
    <row r="1246" spans="1:9">
      <c r="A1246" s="12">
        <v>95811</v>
      </c>
      <c r="B1246" s="9" t="s">
        <v>1293</v>
      </c>
      <c r="C1246" s="223">
        <v>4702.4793388429753</v>
      </c>
      <c r="D1246" s="26">
        <v>5690</v>
      </c>
      <c r="E1246" s="28">
        <f t="shared" ref="E1246:E1277" si="61">IF((C1246*((21/100)+1))/24.5&lt;1.3,ROUND(((C1246*((21/100)+1))/24.5),2),IF((C1246*((21/100)+1))/24.5&lt;21.74,ROUND(((C1246*((21/100)+1))/24.5),1),IF((C1246*((21/100)+1))/24.5&lt;43.48,MROUND(((C1246*((21/100)+1))/24.5),0.5),IF(VALUE(RIGHT(ROUND(((C1246*((21/100)+1))/24.5),0),1))=1,ROUND(((C1246*((21/100)+1))/24.5),0)-2,IF(VALUE(RIGHT(ROUND(((C1246*((21/100)+1))/24.5),0),1))=2,ROUND(((C1246*((21/100)+1))/24.5),0)-3,IF(VALUE(RIGHT(ROUND(((C1246*((21/100)+1))/24.5),0),1))=3,ROUND(((C1246*((21/100)+1))/24.5),0)+2,IF(VALUE(RIGHT(ROUND(((C1246*((21/100)+1))/24.5),0),1))=4,ROUND(((C1246*((21/100)+1))/24.5),0)+1,IF(VALUE(RIGHT(ROUND(((C1246*((21/100)+1))/24.5),0),1))=5,ROUND(((C1246*((21/100)+1))/24.5),0),IF(VALUE(RIGHT(ROUND(((C1246*((21/100)+1))/24.5),0),1))=6,ROUND(((C1246*((21/100)+1))/24.5),0)-1,IF(VALUE(RIGHT(ROUND(((C1246*((21/100)+1))/24.5),0),1))=7,ROUND(((C1246*((21/100)+1))/24.5),0)+1,IF(VALUE(RIGHT(ROUND(((C1246*((21/100)+1))/24.5),0),1))=8,ROUND(((C1246*((21/100)+1))/24.5),0),IF(VALUE(RIGHT(ROUND(((C1246*((21/100)+1))/24.5),0),1))=9,ROUND(((C1246*((21/100)+1))/24.5),0),ROUND(((C1246*((21/100)+1))/24.5),0)-1))))))))))))</f>
        <v>229</v>
      </c>
      <c r="F1246" s="2" t="s">
        <v>5</v>
      </c>
      <c r="G1246" s="14">
        <v>8590729004516</v>
      </c>
      <c r="H1246" s="2"/>
      <c r="I1246" s="193">
        <v>1</v>
      </c>
    </row>
    <row r="1247" spans="1:9">
      <c r="A1247" s="12">
        <v>94611</v>
      </c>
      <c r="B1247" s="9" t="s">
        <v>1294</v>
      </c>
      <c r="C1247" s="223">
        <v>9743.8016528925618</v>
      </c>
      <c r="D1247" s="26">
        <v>11790</v>
      </c>
      <c r="E1247" s="28">
        <f t="shared" si="61"/>
        <v>479</v>
      </c>
      <c r="F1247" s="2" t="s">
        <v>5</v>
      </c>
      <c r="G1247" s="14">
        <v>8590729003045</v>
      </c>
      <c r="H1247" s="2" t="s">
        <v>660</v>
      </c>
      <c r="I1247" s="193">
        <v>1</v>
      </c>
    </row>
    <row r="1248" spans="1:9">
      <c r="A1248" s="12">
        <v>94711</v>
      </c>
      <c r="B1248" s="9" t="s">
        <v>1295</v>
      </c>
      <c r="C1248" s="223">
        <v>13793.388429752067</v>
      </c>
      <c r="D1248" s="26">
        <v>16690</v>
      </c>
      <c r="E1248" s="28">
        <f t="shared" si="61"/>
        <v>679</v>
      </c>
      <c r="F1248" s="2" t="s">
        <v>5</v>
      </c>
      <c r="G1248" s="14">
        <v>8590729003137</v>
      </c>
      <c r="H1248" s="2"/>
      <c r="I1248" s="193">
        <v>1</v>
      </c>
    </row>
    <row r="1249" spans="1:9">
      <c r="A1249" s="12">
        <v>94811</v>
      </c>
      <c r="B1249" s="9" t="s">
        <v>1296</v>
      </c>
      <c r="C1249" s="223">
        <v>4702.4793388429753</v>
      </c>
      <c r="D1249" s="26">
        <v>5690</v>
      </c>
      <c r="E1249" s="28">
        <f t="shared" si="61"/>
        <v>229</v>
      </c>
      <c r="F1249" s="2" t="s">
        <v>5</v>
      </c>
      <c r="G1249" s="14">
        <v>8590729003588</v>
      </c>
      <c r="H1249" s="2"/>
      <c r="I1249" s="193">
        <v>1</v>
      </c>
    </row>
    <row r="1250" spans="1:9">
      <c r="A1250" s="12">
        <v>94822</v>
      </c>
      <c r="B1250" s="9" t="s">
        <v>1976</v>
      </c>
      <c r="C1250" s="223">
        <v>2966.9421487603308</v>
      </c>
      <c r="D1250" s="26">
        <v>3590</v>
      </c>
      <c r="E1250" s="28">
        <f t="shared" si="61"/>
        <v>148</v>
      </c>
      <c r="F1250" s="2" t="s">
        <v>5</v>
      </c>
      <c r="G1250" s="14">
        <v>8590729003496</v>
      </c>
      <c r="H1250" s="2"/>
      <c r="I1250" s="193">
        <v>1</v>
      </c>
    </row>
    <row r="1251" spans="1:9">
      <c r="A1251" s="12">
        <v>74611</v>
      </c>
      <c r="B1251" s="9" t="s">
        <v>718</v>
      </c>
      <c r="C1251" s="223">
        <v>9049.5867768595035</v>
      </c>
      <c r="D1251" s="26">
        <v>10950</v>
      </c>
      <c r="E1251" s="28">
        <f t="shared" si="61"/>
        <v>448</v>
      </c>
      <c r="F1251" s="2" t="s">
        <v>5</v>
      </c>
      <c r="G1251" s="14">
        <v>8590729051695</v>
      </c>
      <c r="H1251" s="2" t="s">
        <v>660</v>
      </c>
      <c r="I1251" s="193">
        <v>1</v>
      </c>
    </row>
    <row r="1252" spans="1:9">
      <c r="A1252" s="1">
        <v>74711</v>
      </c>
      <c r="B1252" s="9" t="s">
        <v>1297</v>
      </c>
      <c r="C1252" s="223">
        <v>13099.173553719009</v>
      </c>
      <c r="D1252" s="26">
        <v>15850</v>
      </c>
      <c r="E1252" s="28">
        <f t="shared" si="61"/>
        <v>648</v>
      </c>
      <c r="F1252" s="2" t="s">
        <v>5</v>
      </c>
      <c r="G1252" s="14">
        <v>8590729051787</v>
      </c>
      <c r="H1252" s="2"/>
      <c r="I1252" s="193">
        <v>1</v>
      </c>
    </row>
    <row r="1253" spans="1:9">
      <c r="A1253" s="1">
        <v>74811</v>
      </c>
      <c r="B1253" s="9" t="s">
        <v>1298</v>
      </c>
      <c r="C1253" s="223">
        <v>4702.4793388429753</v>
      </c>
      <c r="D1253" s="26">
        <v>5690</v>
      </c>
      <c r="E1253" s="28">
        <f t="shared" si="61"/>
        <v>229</v>
      </c>
      <c r="F1253" s="2" t="s">
        <v>5</v>
      </c>
      <c r="G1253" s="14">
        <v>8590729052234</v>
      </c>
      <c r="H1253" s="2"/>
      <c r="I1253" s="193">
        <v>1</v>
      </c>
    </row>
    <row r="1254" spans="1:9">
      <c r="A1254" s="1">
        <v>93611</v>
      </c>
      <c r="B1254" s="9" t="s">
        <v>720</v>
      </c>
      <c r="C1254" s="223">
        <v>8553.7190082644629</v>
      </c>
      <c r="D1254" s="26">
        <v>10350</v>
      </c>
      <c r="E1254" s="28">
        <f t="shared" si="61"/>
        <v>419</v>
      </c>
      <c r="F1254" s="2" t="s">
        <v>5</v>
      </c>
      <c r="G1254" s="14">
        <v>8590729002116</v>
      </c>
      <c r="H1254" s="2" t="s">
        <v>660</v>
      </c>
      <c r="I1254" s="193">
        <v>1</v>
      </c>
    </row>
    <row r="1255" spans="1:9">
      <c r="A1255" s="1">
        <v>93711</v>
      </c>
      <c r="B1255" s="9" t="s">
        <v>1299</v>
      </c>
      <c r="C1255" s="223">
        <v>12595.041322314049</v>
      </c>
      <c r="D1255" s="26">
        <v>15240</v>
      </c>
      <c r="E1255" s="28">
        <f t="shared" si="61"/>
        <v>619</v>
      </c>
      <c r="F1255" s="2" t="s">
        <v>5</v>
      </c>
      <c r="G1255" s="14">
        <v>8590729002208</v>
      </c>
      <c r="H1255" s="2"/>
      <c r="I1255" s="193">
        <v>1</v>
      </c>
    </row>
    <row r="1256" spans="1:9">
      <c r="A1256" s="1">
        <v>93811</v>
      </c>
      <c r="B1256" s="9" t="s">
        <v>1300</v>
      </c>
      <c r="C1256" s="223">
        <v>4702.4793388429753</v>
      </c>
      <c r="D1256" s="26">
        <v>5690</v>
      </c>
      <c r="E1256" s="28">
        <f t="shared" si="61"/>
        <v>229</v>
      </c>
      <c r="F1256" s="2" t="s">
        <v>5</v>
      </c>
      <c r="G1256" s="14">
        <v>8590729002659</v>
      </c>
      <c r="H1256" s="2"/>
      <c r="I1256" s="193">
        <v>1</v>
      </c>
    </row>
    <row r="1257" spans="1:9">
      <c r="A1257" s="1">
        <v>93822</v>
      </c>
      <c r="B1257" s="9" t="s">
        <v>1977</v>
      </c>
      <c r="C1257" s="223">
        <v>2966.9421487603308</v>
      </c>
      <c r="D1257" s="26">
        <v>3590</v>
      </c>
      <c r="E1257" s="28">
        <f t="shared" si="61"/>
        <v>148</v>
      </c>
      <c r="F1257" s="2" t="s">
        <v>5</v>
      </c>
      <c r="G1257" s="14">
        <v>8590729002567</v>
      </c>
      <c r="H1257" s="2"/>
      <c r="I1257" s="193">
        <v>1</v>
      </c>
    </row>
    <row r="1258" spans="1:9">
      <c r="A1258" s="1">
        <v>73611</v>
      </c>
      <c r="B1258" s="9" t="s">
        <v>1301</v>
      </c>
      <c r="C1258" s="223">
        <v>7975.2066115702482</v>
      </c>
      <c r="D1258" s="26">
        <v>9650</v>
      </c>
      <c r="E1258" s="28">
        <f t="shared" si="61"/>
        <v>395</v>
      </c>
      <c r="F1258" s="2" t="s">
        <v>5</v>
      </c>
      <c r="G1258" s="14">
        <v>8590729051046</v>
      </c>
      <c r="H1258" s="2" t="s">
        <v>660</v>
      </c>
      <c r="I1258" s="193">
        <v>1</v>
      </c>
    </row>
    <row r="1259" spans="1:9">
      <c r="A1259" s="1">
        <v>73711</v>
      </c>
      <c r="B1259" s="9" t="s">
        <v>1302</v>
      </c>
      <c r="C1259" s="223">
        <v>12024.793388429753</v>
      </c>
      <c r="D1259" s="26">
        <v>14550</v>
      </c>
      <c r="E1259" s="28">
        <f t="shared" si="61"/>
        <v>595</v>
      </c>
      <c r="F1259" s="2" t="s">
        <v>5</v>
      </c>
      <c r="G1259" s="14">
        <v>8590729051138</v>
      </c>
      <c r="H1259" s="2"/>
      <c r="I1259" s="193">
        <v>1</v>
      </c>
    </row>
    <row r="1260" spans="1:9">
      <c r="A1260" s="12">
        <v>73811</v>
      </c>
      <c r="B1260" s="9" t="s">
        <v>1303</v>
      </c>
      <c r="C1260" s="223">
        <v>4702.4793388429753</v>
      </c>
      <c r="D1260" s="26">
        <v>5690</v>
      </c>
      <c r="E1260" s="28">
        <f t="shared" si="61"/>
        <v>229</v>
      </c>
      <c r="F1260" s="2" t="s">
        <v>5</v>
      </c>
      <c r="G1260" s="14">
        <v>8590729051589</v>
      </c>
      <c r="H1260" s="2"/>
      <c r="I1260" s="193">
        <v>1</v>
      </c>
    </row>
    <row r="1261" spans="1:9">
      <c r="A1261" s="1">
        <v>27611</v>
      </c>
      <c r="B1261" s="9" t="s">
        <v>1304</v>
      </c>
      <c r="C1261" s="223">
        <v>8008.2644628099179</v>
      </c>
      <c r="D1261" s="26">
        <v>9690</v>
      </c>
      <c r="E1261" s="28">
        <f t="shared" si="61"/>
        <v>395</v>
      </c>
      <c r="F1261" s="2" t="s">
        <v>5</v>
      </c>
      <c r="G1261" s="14">
        <v>8590729042280</v>
      </c>
      <c r="H1261" s="2" t="s">
        <v>660</v>
      </c>
      <c r="I1261" s="193">
        <v>1</v>
      </c>
    </row>
    <row r="1262" spans="1:9">
      <c r="A1262" s="12">
        <v>27711</v>
      </c>
      <c r="B1262" s="9" t="s">
        <v>1305</v>
      </c>
      <c r="C1262" s="223">
        <v>12057.851239669422</v>
      </c>
      <c r="D1262" s="26">
        <v>14590</v>
      </c>
      <c r="E1262" s="28">
        <f t="shared" si="61"/>
        <v>595</v>
      </c>
      <c r="F1262" s="2" t="s">
        <v>5</v>
      </c>
      <c r="G1262" s="14">
        <v>8590729042372</v>
      </c>
      <c r="H1262" s="2"/>
      <c r="I1262" s="193">
        <v>1</v>
      </c>
    </row>
    <row r="1263" spans="1:9">
      <c r="A1263" s="12">
        <v>27811</v>
      </c>
      <c r="B1263" s="9" t="s">
        <v>1306</v>
      </c>
      <c r="C1263" s="223">
        <v>4702.4793388429753</v>
      </c>
      <c r="D1263" s="26">
        <v>5690</v>
      </c>
      <c r="E1263" s="28">
        <f t="shared" si="61"/>
        <v>229</v>
      </c>
      <c r="F1263" s="2" t="s">
        <v>5</v>
      </c>
      <c r="G1263" s="14">
        <v>8590729042822</v>
      </c>
      <c r="H1263" s="2"/>
      <c r="I1263" s="193">
        <v>1</v>
      </c>
    </row>
    <row r="1264" spans="1:9">
      <c r="A1264" s="12">
        <v>27822</v>
      </c>
      <c r="B1264" s="9" t="s">
        <v>1307</v>
      </c>
      <c r="C1264" s="223">
        <v>2966.9421487603308</v>
      </c>
      <c r="D1264" s="26">
        <v>3590</v>
      </c>
      <c r="E1264" s="28">
        <f t="shared" si="61"/>
        <v>148</v>
      </c>
      <c r="F1264" s="2" t="s">
        <v>5</v>
      </c>
      <c r="G1264" s="14">
        <v>8590729042730</v>
      </c>
      <c r="H1264" s="2"/>
      <c r="I1264" s="193">
        <v>1</v>
      </c>
    </row>
    <row r="1265" spans="1:9">
      <c r="A1265" s="1">
        <v>48111</v>
      </c>
      <c r="B1265" s="9" t="s">
        <v>1308</v>
      </c>
      <c r="C1265" s="223">
        <v>9876.0330578512403</v>
      </c>
      <c r="D1265" s="26">
        <v>11950</v>
      </c>
      <c r="E1265" s="28">
        <f t="shared" si="61"/>
        <v>488</v>
      </c>
      <c r="F1265" s="2" t="s">
        <v>5</v>
      </c>
      <c r="G1265" s="14">
        <v>8590729017943</v>
      </c>
      <c r="H1265" s="2" t="s">
        <v>660</v>
      </c>
      <c r="I1265" s="193">
        <v>1</v>
      </c>
    </row>
    <row r="1266" spans="1:9">
      <c r="A1266" s="1">
        <v>48211</v>
      </c>
      <c r="B1266" s="9" t="s">
        <v>1309</v>
      </c>
      <c r="C1266" s="223">
        <v>13925.619834710744</v>
      </c>
      <c r="D1266" s="26">
        <v>16850</v>
      </c>
      <c r="E1266" s="28">
        <f t="shared" si="61"/>
        <v>688</v>
      </c>
      <c r="F1266" s="2" t="s">
        <v>5</v>
      </c>
      <c r="G1266" s="14">
        <v>8590729018032</v>
      </c>
      <c r="H1266" s="2"/>
      <c r="I1266" s="193">
        <v>1</v>
      </c>
    </row>
    <row r="1267" spans="1:9">
      <c r="A1267" s="12">
        <v>48311</v>
      </c>
      <c r="B1267" s="9" t="s">
        <v>1310</v>
      </c>
      <c r="C1267" s="223">
        <v>4702.4793388429753</v>
      </c>
      <c r="D1267" s="26">
        <v>5690</v>
      </c>
      <c r="E1267" s="28">
        <f t="shared" si="61"/>
        <v>229</v>
      </c>
      <c r="F1267" s="2" t="s">
        <v>5</v>
      </c>
      <c r="G1267" s="14">
        <v>8590729018483</v>
      </c>
      <c r="H1267" s="2"/>
      <c r="I1267" s="193">
        <v>1</v>
      </c>
    </row>
    <row r="1268" spans="1:9">
      <c r="A1268" s="12">
        <v>48322</v>
      </c>
      <c r="B1268" s="9" t="s">
        <v>1311</v>
      </c>
      <c r="C1268" s="223">
        <v>2966.9421487603308</v>
      </c>
      <c r="D1268" s="26">
        <v>3590</v>
      </c>
      <c r="E1268" s="28">
        <f t="shared" si="61"/>
        <v>148</v>
      </c>
      <c r="F1268" s="2" t="s">
        <v>5</v>
      </c>
      <c r="G1268" s="14">
        <v>8590729018391</v>
      </c>
      <c r="H1268" s="2"/>
      <c r="I1268" s="193">
        <v>1</v>
      </c>
    </row>
    <row r="1269" spans="1:9">
      <c r="A1269" s="12">
        <v>36111</v>
      </c>
      <c r="B1269" s="9" t="s">
        <v>1312</v>
      </c>
      <c r="C1269" s="223">
        <v>9165.2892561983481</v>
      </c>
      <c r="D1269" s="26">
        <v>11090</v>
      </c>
      <c r="E1269" s="28">
        <f t="shared" si="61"/>
        <v>455</v>
      </c>
      <c r="F1269" s="2" t="s">
        <v>5</v>
      </c>
      <c r="G1269" s="14">
        <v>8590729014317</v>
      </c>
      <c r="H1269" s="2" t="s">
        <v>660</v>
      </c>
      <c r="I1269" s="193">
        <v>1</v>
      </c>
    </row>
    <row r="1270" spans="1:9">
      <c r="A1270" s="12">
        <v>36211</v>
      </c>
      <c r="B1270" s="9" t="s">
        <v>1313</v>
      </c>
      <c r="C1270" s="223">
        <v>13214.876033057852</v>
      </c>
      <c r="D1270" s="26">
        <v>15990</v>
      </c>
      <c r="E1270" s="28">
        <f t="shared" si="61"/>
        <v>655</v>
      </c>
      <c r="F1270" s="2" t="s">
        <v>5</v>
      </c>
      <c r="G1270" s="14">
        <v>8590729014409</v>
      </c>
      <c r="H1270" s="2"/>
      <c r="I1270" s="193">
        <v>1</v>
      </c>
    </row>
    <row r="1271" spans="1:9">
      <c r="A1271" s="12">
        <v>36311</v>
      </c>
      <c r="B1271" s="9" t="s">
        <v>1314</v>
      </c>
      <c r="C1271" s="223">
        <v>4702.4793388429753</v>
      </c>
      <c r="D1271" s="26">
        <v>5690</v>
      </c>
      <c r="E1271" s="28">
        <f t="shared" si="61"/>
        <v>229</v>
      </c>
      <c r="F1271" s="2" t="s">
        <v>5</v>
      </c>
      <c r="G1271" s="14">
        <v>8590729014850</v>
      </c>
      <c r="H1271" s="2"/>
      <c r="I1271" s="193">
        <v>1</v>
      </c>
    </row>
    <row r="1272" spans="1:9">
      <c r="A1272" s="12">
        <v>36322</v>
      </c>
      <c r="B1272" s="9" t="s">
        <v>1315</v>
      </c>
      <c r="C1272" s="223">
        <v>2966.9421487603308</v>
      </c>
      <c r="D1272" s="26">
        <v>3590</v>
      </c>
      <c r="E1272" s="28">
        <f t="shared" si="61"/>
        <v>148</v>
      </c>
      <c r="F1272" s="2" t="s">
        <v>5</v>
      </c>
      <c r="G1272" s="14">
        <v>8590729014768</v>
      </c>
      <c r="H1272" s="2"/>
      <c r="I1272" s="193">
        <v>1</v>
      </c>
    </row>
    <row r="1273" spans="1:9">
      <c r="A1273" s="12">
        <v>43111</v>
      </c>
      <c r="B1273" s="9" t="s">
        <v>721</v>
      </c>
      <c r="C1273" s="223">
        <v>8008.2644628099179</v>
      </c>
      <c r="D1273" s="26">
        <v>9690</v>
      </c>
      <c r="E1273" s="28">
        <f t="shared" si="61"/>
        <v>395</v>
      </c>
      <c r="F1273" s="2" t="s">
        <v>5</v>
      </c>
      <c r="G1273" s="14">
        <v>8590729015895</v>
      </c>
      <c r="H1273" s="2" t="s">
        <v>660</v>
      </c>
      <c r="I1273" s="193">
        <v>1</v>
      </c>
    </row>
    <row r="1274" spans="1:9">
      <c r="A1274" s="1">
        <v>43211</v>
      </c>
      <c r="B1274" s="9" t="s">
        <v>1316</v>
      </c>
      <c r="C1274" s="223">
        <v>12049.586776859505</v>
      </c>
      <c r="D1274" s="26">
        <v>14580</v>
      </c>
      <c r="E1274" s="28">
        <f t="shared" si="61"/>
        <v>595</v>
      </c>
      <c r="F1274" s="2" t="s">
        <v>5</v>
      </c>
      <c r="G1274" s="14">
        <v>8590729015987</v>
      </c>
      <c r="H1274" s="2"/>
      <c r="I1274" s="193">
        <v>1</v>
      </c>
    </row>
    <row r="1275" spans="1:9">
      <c r="A1275" s="12">
        <v>43311</v>
      </c>
      <c r="B1275" s="9" t="s">
        <v>1317</v>
      </c>
      <c r="C1275" s="223">
        <v>4702.4793388429753</v>
      </c>
      <c r="D1275" s="26">
        <v>5690</v>
      </c>
      <c r="E1275" s="28">
        <f t="shared" si="61"/>
        <v>229</v>
      </c>
      <c r="F1275" s="2" t="s">
        <v>5</v>
      </c>
      <c r="G1275" s="14">
        <v>8590729016434</v>
      </c>
      <c r="H1275" s="2"/>
      <c r="I1275" s="193">
        <v>1</v>
      </c>
    </row>
    <row r="1276" spans="1:9">
      <c r="A1276" s="12">
        <v>43322</v>
      </c>
      <c r="B1276" s="9" t="s">
        <v>1318</v>
      </c>
      <c r="C1276" s="223">
        <v>2966.9421487603308</v>
      </c>
      <c r="D1276" s="26">
        <v>3590</v>
      </c>
      <c r="E1276" s="28">
        <f t="shared" si="61"/>
        <v>148</v>
      </c>
      <c r="F1276" s="2" t="s">
        <v>5</v>
      </c>
      <c r="G1276" s="14">
        <v>8590729016342</v>
      </c>
      <c r="H1276" s="2"/>
      <c r="I1276" s="193">
        <v>1</v>
      </c>
    </row>
    <row r="1277" spans="1:9">
      <c r="A1277" s="1">
        <v>71710</v>
      </c>
      <c r="B1277" s="9" t="s">
        <v>1319</v>
      </c>
      <c r="C1277" s="223">
        <v>9082.6446280991731</v>
      </c>
      <c r="D1277" s="26">
        <v>10990</v>
      </c>
      <c r="E1277" s="28">
        <f t="shared" si="61"/>
        <v>449</v>
      </c>
      <c r="F1277" s="2" t="s">
        <v>5</v>
      </c>
      <c r="G1277" s="14">
        <v>8590729068389</v>
      </c>
      <c r="H1277" s="2" t="s">
        <v>660</v>
      </c>
      <c r="I1277" s="193">
        <v>1</v>
      </c>
    </row>
    <row r="1278" spans="1:9">
      <c r="A1278" s="1">
        <v>71912</v>
      </c>
      <c r="B1278" s="9" t="s">
        <v>1320</v>
      </c>
      <c r="C1278" s="223">
        <v>13132.231404958678</v>
      </c>
      <c r="D1278" s="26">
        <v>15890</v>
      </c>
      <c r="E1278" s="28">
        <f t="shared" ref="E1278:E1312" si="62">IF((C1278*((21/100)+1))/24.5&lt;1.3,ROUND(((C1278*((21/100)+1))/24.5),2),IF((C1278*((21/100)+1))/24.5&lt;21.74,ROUND(((C1278*((21/100)+1))/24.5),1),IF((C1278*((21/100)+1))/24.5&lt;43.48,MROUND(((C1278*((21/100)+1))/24.5),0.5),IF(VALUE(RIGHT(ROUND(((C1278*((21/100)+1))/24.5),0),1))=1,ROUND(((C1278*((21/100)+1))/24.5),0)-2,IF(VALUE(RIGHT(ROUND(((C1278*((21/100)+1))/24.5),0),1))=2,ROUND(((C1278*((21/100)+1))/24.5),0)-3,IF(VALUE(RIGHT(ROUND(((C1278*((21/100)+1))/24.5),0),1))=3,ROUND(((C1278*((21/100)+1))/24.5),0)+2,IF(VALUE(RIGHT(ROUND(((C1278*((21/100)+1))/24.5),0),1))=4,ROUND(((C1278*((21/100)+1))/24.5),0)+1,IF(VALUE(RIGHT(ROUND(((C1278*((21/100)+1))/24.5),0),1))=5,ROUND(((C1278*((21/100)+1))/24.5),0),IF(VALUE(RIGHT(ROUND(((C1278*((21/100)+1))/24.5),0),1))=6,ROUND(((C1278*((21/100)+1))/24.5),0)-1,IF(VALUE(RIGHT(ROUND(((C1278*((21/100)+1))/24.5),0),1))=7,ROUND(((C1278*((21/100)+1))/24.5),0)+1,IF(VALUE(RIGHT(ROUND(((C1278*((21/100)+1))/24.5),0),1))=8,ROUND(((C1278*((21/100)+1))/24.5),0),IF(VALUE(RIGHT(ROUND(((C1278*((21/100)+1))/24.5),0),1))=9,ROUND(((C1278*((21/100)+1))/24.5),0),ROUND(((C1278*((21/100)+1))/24.5),0)-1))))))))))))</f>
        <v>649</v>
      </c>
      <c r="F1278" s="2" t="s">
        <v>5</v>
      </c>
      <c r="G1278" s="14">
        <v>8590729070405</v>
      </c>
      <c r="H1278" s="2"/>
      <c r="I1278" s="193">
        <v>1</v>
      </c>
    </row>
    <row r="1279" spans="1:9">
      <c r="A1279" s="1">
        <v>71957</v>
      </c>
      <c r="B1279" s="9" t="s">
        <v>1321</v>
      </c>
      <c r="C1279" s="223">
        <v>4702.4793388429753</v>
      </c>
      <c r="D1279" s="26">
        <v>5690</v>
      </c>
      <c r="E1279" s="28">
        <f t="shared" si="62"/>
        <v>229</v>
      </c>
      <c r="F1279" s="2" t="s">
        <v>5</v>
      </c>
      <c r="G1279" s="14">
        <v>8590729070856</v>
      </c>
      <c r="H1279" s="2"/>
      <c r="I1279" s="193">
        <v>1</v>
      </c>
    </row>
    <row r="1280" spans="1:9">
      <c r="A1280" s="1">
        <v>71948</v>
      </c>
      <c r="B1280" s="9" t="s">
        <v>1322</v>
      </c>
      <c r="C1280" s="223">
        <v>2685.9504132231405</v>
      </c>
      <c r="D1280" s="26">
        <v>3250</v>
      </c>
      <c r="E1280" s="28">
        <f t="shared" si="62"/>
        <v>135</v>
      </c>
      <c r="F1280" s="2" t="s">
        <v>5</v>
      </c>
      <c r="G1280" s="14">
        <v>8590729070764</v>
      </c>
      <c r="H1280" s="2"/>
      <c r="I1280" s="193">
        <v>1</v>
      </c>
    </row>
    <row r="1281" spans="1:9">
      <c r="A1281" s="1">
        <v>72906</v>
      </c>
      <c r="B1281" s="9" t="s">
        <v>1323</v>
      </c>
      <c r="C1281" s="223">
        <v>8636.363636363636</v>
      </c>
      <c r="D1281" s="26">
        <v>10450</v>
      </c>
      <c r="E1281" s="28">
        <f t="shared" si="62"/>
        <v>428</v>
      </c>
      <c r="F1281" s="2" t="s">
        <v>5</v>
      </c>
      <c r="G1281" s="14">
        <v>8590729080428</v>
      </c>
      <c r="H1281" s="2" t="s">
        <v>660</v>
      </c>
      <c r="I1281" s="193">
        <v>1</v>
      </c>
    </row>
    <row r="1282" spans="1:9">
      <c r="A1282" s="1">
        <v>72907</v>
      </c>
      <c r="B1282" s="9" t="s">
        <v>1324</v>
      </c>
      <c r="C1282" s="223">
        <v>12685.950413223141</v>
      </c>
      <c r="D1282" s="26">
        <v>15350</v>
      </c>
      <c r="E1282" s="28">
        <f t="shared" si="62"/>
        <v>628</v>
      </c>
      <c r="F1282" s="2" t="s">
        <v>5</v>
      </c>
      <c r="G1282" s="14">
        <v>8590729080435</v>
      </c>
      <c r="H1282" s="2"/>
      <c r="I1282" s="193">
        <v>1</v>
      </c>
    </row>
    <row r="1283" spans="1:9">
      <c r="A1283" s="1">
        <v>72908</v>
      </c>
      <c r="B1283" s="9" t="s">
        <v>1325</v>
      </c>
      <c r="C1283" s="223">
        <v>4702.4793388429753</v>
      </c>
      <c r="D1283" s="26">
        <v>5690</v>
      </c>
      <c r="E1283" s="28">
        <f t="shared" si="62"/>
        <v>229</v>
      </c>
      <c r="F1283" s="2" t="s">
        <v>5</v>
      </c>
      <c r="G1283" s="14">
        <v>8590729080442</v>
      </c>
      <c r="H1283" s="2"/>
      <c r="I1283" s="193">
        <v>1</v>
      </c>
    </row>
    <row r="1284" spans="1:9">
      <c r="A1284" s="1">
        <v>72909</v>
      </c>
      <c r="B1284" s="9" t="s">
        <v>1326</v>
      </c>
      <c r="C1284" s="223">
        <v>2966.9421487603308</v>
      </c>
      <c r="D1284" s="26">
        <v>3590</v>
      </c>
      <c r="E1284" s="28">
        <f t="shared" si="62"/>
        <v>148</v>
      </c>
      <c r="F1284" s="2" t="s">
        <v>5</v>
      </c>
      <c r="G1284" s="14">
        <v>8590729080459</v>
      </c>
      <c r="H1284" s="2"/>
      <c r="I1284" s="193">
        <v>1</v>
      </c>
    </row>
    <row r="1285" spans="1:9">
      <c r="A1285" s="15">
        <v>71709</v>
      </c>
      <c r="B1285" s="9" t="s">
        <v>723</v>
      </c>
      <c r="C1285" s="223">
        <v>7677.6859504132235</v>
      </c>
      <c r="D1285" s="26">
        <v>9290</v>
      </c>
      <c r="E1285" s="28">
        <f t="shared" si="62"/>
        <v>379</v>
      </c>
      <c r="F1285" s="2" t="s">
        <v>5</v>
      </c>
      <c r="G1285" s="14">
        <v>8590729068372</v>
      </c>
      <c r="H1285" s="2" t="s">
        <v>660</v>
      </c>
      <c r="I1285" s="193">
        <v>1</v>
      </c>
    </row>
    <row r="1286" spans="1:9">
      <c r="A1286" s="1">
        <v>71848</v>
      </c>
      <c r="B1286" s="9" t="s">
        <v>1327</v>
      </c>
      <c r="C1286" s="223">
        <v>11727.272727272728</v>
      </c>
      <c r="D1286" s="26">
        <v>14190</v>
      </c>
      <c r="E1286" s="28">
        <f t="shared" si="62"/>
        <v>579</v>
      </c>
      <c r="F1286" s="2" t="s">
        <v>5</v>
      </c>
      <c r="G1286" s="14">
        <v>8590729069768</v>
      </c>
      <c r="H1286" s="2"/>
      <c r="I1286" s="193">
        <v>1</v>
      </c>
    </row>
    <row r="1287" spans="1:9">
      <c r="A1287" s="15">
        <v>71894</v>
      </c>
      <c r="B1287" s="9" t="s">
        <v>1328</v>
      </c>
      <c r="C1287" s="223">
        <v>4702.4793388429753</v>
      </c>
      <c r="D1287" s="26">
        <v>5690</v>
      </c>
      <c r="E1287" s="28">
        <f t="shared" si="62"/>
        <v>229</v>
      </c>
      <c r="F1287" s="2" t="s">
        <v>5</v>
      </c>
      <c r="G1287" s="14">
        <v>8590729070221</v>
      </c>
      <c r="H1287" s="2"/>
      <c r="I1287" s="193">
        <v>1</v>
      </c>
    </row>
    <row r="1288" spans="1:9">
      <c r="A1288" s="15">
        <v>71883</v>
      </c>
      <c r="B1288" s="9" t="s">
        <v>1329</v>
      </c>
      <c r="C1288" s="223">
        <v>2966.9421487603308</v>
      </c>
      <c r="D1288" s="26">
        <v>3590</v>
      </c>
      <c r="E1288" s="28">
        <f t="shared" si="62"/>
        <v>148</v>
      </c>
      <c r="F1288" s="2" t="s">
        <v>5</v>
      </c>
      <c r="G1288" s="14">
        <v>8590729070115</v>
      </c>
      <c r="H1288" s="2"/>
      <c r="I1288" s="193">
        <v>1</v>
      </c>
    </row>
    <row r="1289" spans="1:9">
      <c r="A1289" s="64" t="s">
        <v>2930</v>
      </c>
      <c r="B1289" s="47" t="s">
        <v>2931</v>
      </c>
      <c r="C1289" s="223">
        <f>D1289/1.21</f>
        <v>7925.6198347107438</v>
      </c>
      <c r="D1289" s="26">
        <v>9590</v>
      </c>
      <c r="E1289" s="28">
        <f t="shared" si="62"/>
        <v>389</v>
      </c>
      <c r="F1289" s="2" t="s">
        <v>5</v>
      </c>
      <c r="G1289" s="41">
        <v>8590729068419</v>
      </c>
      <c r="H1289" s="2"/>
      <c r="I1289" s="193">
        <v>1</v>
      </c>
    </row>
    <row r="1290" spans="1:9">
      <c r="A1290" s="1">
        <v>71708</v>
      </c>
      <c r="B1290" s="9" t="s">
        <v>1330</v>
      </c>
      <c r="C1290" s="223">
        <v>7264.462809917356</v>
      </c>
      <c r="D1290" s="26">
        <v>8790</v>
      </c>
      <c r="E1290" s="28">
        <f t="shared" si="62"/>
        <v>359</v>
      </c>
      <c r="F1290" s="2" t="s">
        <v>5</v>
      </c>
      <c r="G1290" s="14">
        <v>8590729068365</v>
      </c>
      <c r="H1290" s="2" t="s">
        <v>660</v>
      </c>
      <c r="I1290" s="193">
        <v>1</v>
      </c>
    </row>
    <row r="1291" spans="1:9">
      <c r="A1291" s="1">
        <v>71784</v>
      </c>
      <c r="B1291" s="9" t="s">
        <v>1331</v>
      </c>
      <c r="C1291" s="223">
        <v>11314.04958677686</v>
      </c>
      <c r="D1291" s="26">
        <v>13690</v>
      </c>
      <c r="E1291" s="28">
        <f t="shared" si="62"/>
        <v>559</v>
      </c>
      <c r="F1291" s="2" t="s">
        <v>5</v>
      </c>
      <c r="G1291" s="14">
        <v>8590729069126</v>
      </c>
      <c r="H1291" s="2"/>
      <c r="I1291" s="193">
        <v>1</v>
      </c>
    </row>
    <row r="1292" spans="1:9">
      <c r="A1292" s="12">
        <v>71829</v>
      </c>
      <c r="B1292" s="9" t="s">
        <v>1332</v>
      </c>
      <c r="C1292" s="223">
        <v>4702.4793388429753</v>
      </c>
      <c r="D1292" s="26">
        <v>5690</v>
      </c>
      <c r="E1292" s="28">
        <f t="shared" si="62"/>
        <v>229</v>
      </c>
      <c r="F1292" s="2" t="s">
        <v>5</v>
      </c>
      <c r="G1292" s="14">
        <v>8590729069577</v>
      </c>
      <c r="H1292" s="2"/>
      <c r="I1292" s="193">
        <v>1</v>
      </c>
    </row>
    <row r="1293" spans="1:9">
      <c r="A1293" s="12">
        <v>71820</v>
      </c>
      <c r="B1293" s="9" t="s">
        <v>1333</v>
      </c>
      <c r="C1293" s="223">
        <v>2966.9421487603308</v>
      </c>
      <c r="D1293" s="26">
        <v>3590</v>
      </c>
      <c r="E1293" s="28">
        <f t="shared" si="62"/>
        <v>148</v>
      </c>
      <c r="F1293" s="2" t="s">
        <v>5</v>
      </c>
      <c r="G1293" s="14">
        <v>8590729069485</v>
      </c>
      <c r="H1293" s="2"/>
      <c r="I1293" s="193">
        <v>1</v>
      </c>
    </row>
    <row r="1294" spans="1:9">
      <c r="A1294" s="12">
        <v>71707</v>
      </c>
      <c r="B1294" s="9" t="s">
        <v>725</v>
      </c>
      <c r="C1294" s="223">
        <v>7016.5289256198348</v>
      </c>
      <c r="D1294" s="26">
        <v>8490</v>
      </c>
      <c r="E1294" s="28">
        <f t="shared" si="62"/>
        <v>348</v>
      </c>
      <c r="F1294" s="2" t="s">
        <v>5</v>
      </c>
      <c r="G1294" s="14">
        <v>8590729068358</v>
      </c>
      <c r="H1294" s="2" t="s">
        <v>660</v>
      </c>
      <c r="I1294" s="193">
        <v>1</v>
      </c>
    </row>
    <row r="1295" spans="1:9">
      <c r="A1295" s="1">
        <v>71720</v>
      </c>
      <c r="B1295" s="9" t="s">
        <v>1334</v>
      </c>
      <c r="C1295" s="223">
        <v>11057.851239669422</v>
      </c>
      <c r="D1295" s="26">
        <v>13380</v>
      </c>
      <c r="E1295" s="28">
        <f t="shared" si="62"/>
        <v>545</v>
      </c>
      <c r="F1295" s="2" t="s">
        <v>5</v>
      </c>
      <c r="G1295" s="14">
        <v>8590729068488</v>
      </c>
      <c r="H1295" s="2"/>
      <c r="I1295" s="193">
        <v>1</v>
      </c>
    </row>
    <row r="1296" spans="1:9">
      <c r="A1296" s="12">
        <v>71765</v>
      </c>
      <c r="B1296" s="9" t="s">
        <v>1335</v>
      </c>
      <c r="C1296" s="223">
        <v>4702.4793388429753</v>
      </c>
      <c r="D1296" s="26">
        <v>5690</v>
      </c>
      <c r="E1296" s="28">
        <f t="shared" si="62"/>
        <v>229</v>
      </c>
      <c r="F1296" s="2" t="s">
        <v>5</v>
      </c>
      <c r="G1296" s="14">
        <v>8590729068938</v>
      </c>
      <c r="H1296" s="2"/>
      <c r="I1296" s="193">
        <v>1</v>
      </c>
    </row>
    <row r="1297" spans="1:9">
      <c r="A1297" s="12">
        <v>71756</v>
      </c>
      <c r="B1297" s="9" t="s">
        <v>1336</v>
      </c>
      <c r="C1297" s="223">
        <v>2966.9421487603308</v>
      </c>
      <c r="D1297" s="26">
        <v>3590</v>
      </c>
      <c r="E1297" s="28">
        <f t="shared" si="62"/>
        <v>148</v>
      </c>
      <c r="F1297" s="2" t="s">
        <v>5</v>
      </c>
      <c r="G1297" s="14">
        <v>8590729068846</v>
      </c>
      <c r="H1297" s="2"/>
      <c r="I1297" s="193">
        <v>1</v>
      </c>
    </row>
    <row r="1298" spans="1:9">
      <c r="A1298" s="208" t="s">
        <v>2928</v>
      </c>
      <c r="B1298" s="38" t="s">
        <v>2929</v>
      </c>
      <c r="C1298" s="223">
        <f>D1298/1.21</f>
        <v>7181.818181818182</v>
      </c>
      <c r="D1298" s="26">
        <v>8690</v>
      </c>
      <c r="E1298" s="28">
        <f t="shared" si="62"/>
        <v>355</v>
      </c>
      <c r="F1298" s="2" t="s">
        <v>5</v>
      </c>
      <c r="G1298" s="41">
        <v>8590729068556</v>
      </c>
      <c r="H1298" s="2"/>
      <c r="I1298" s="193">
        <v>1</v>
      </c>
    </row>
    <row r="1299" spans="1:9">
      <c r="A1299" s="113">
        <v>71722</v>
      </c>
      <c r="B1299" t="s">
        <v>2984</v>
      </c>
      <c r="C1299" s="223">
        <f>D1299/1.21</f>
        <v>7429.7520661157023</v>
      </c>
      <c r="D1299" s="26">
        <v>8990</v>
      </c>
      <c r="E1299" s="28">
        <f t="shared" si="62"/>
        <v>368</v>
      </c>
      <c r="F1299" s="2" t="s">
        <v>5</v>
      </c>
      <c r="G1299" s="255">
        <v>8590729068501</v>
      </c>
      <c r="H1299" s="2"/>
      <c r="I1299" s="193">
        <v>1</v>
      </c>
    </row>
    <row r="1300" spans="1:9">
      <c r="A1300" s="12">
        <v>87111</v>
      </c>
      <c r="B1300" s="9" t="s">
        <v>719</v>
      </c>
      <c r="C1300" s="223">
        <v>8057.8512396694214</v>
      </c>
      <c r="D1300" s="26">
        <v>9750</v>
      </c>
      <c r="E1300" s="28">
        <f t="shared" si="62"/>
        <v>398</v>
      </c>
      <c r="F1300" s="2" t="s">
        <v>5</v>
      </c>
      <c r="G1300" s="14">
        <v>8590729023173</v>
      </c>
      <c r="H1300" s="2" t="s">
        <v>660</v>
      </c>
      <c r="I1300" s="193">
        <v>1</v>
      </c>
    </row>
    <row r="1301" spans="1:9">
      <c r="A1301" s="1">
        <v>87211</v>
      </c>
      <c r="B1301" s="9" t="s">
        <v>1337</v>
      </c>
      <c r="C1301" s="223">
        <v>12107.438016528926</v>
      </c>
      <c r="D1301" s="26">
        <v>14650</v>
      </c>
      <c r="E1301" s="28">
        <f t="shared" si="62"/>
        <v>598</v>
      </c>
      <c r="F1301" s="2" t="s">
        <v>5</v>
      </c>
      <c r="G1301" s="14">
        <v>8590729023265</v>
      </c>
      <c r="H1301" s="2"/>
      <c r="I1301" s="193">
        <v>1</v>
      </c>
    </row>
    <row r="1302" spans="1:9">
      <c r="A1302" s="1">
        <v>87311</v>
      </c>
      <c r="B1302" s="9" t="s">
        <v>1338</v>
      </c>
      <c r="C1302" s="223">
        <v>4702.4793388429753</v>
      </c>
      <c r="D1302" s="26">
        <v>5690</v>
      </c>
      <c r="E1302" s="28">
        <f t="shared" si="62"/>
        <v>229</v>
      </c>
      <c r="F1302" s="2" t="s">
        <v>5</v>
      </c>
      <c r="G1302" s="14">
        <v>8590729023715</v>
      </c>
      <c r="H1302" s="2"/>
      <c r="I1302" s="193">
        <v>1</v>
      </c>
    </row>
    <row r="1303" spans="1:9">
      <c r="A1303" s="12">
        <v>87322</v>
      </c>
      <c r="B1303" s="9" t="s">
        <v>1339</v>
      </c>
      <c r="C1303" s="223">
        <v>2966.9421487603308</v>
      </c>
      <c r="D1303" s="26">
        <v>3590</v>
      </c>
      <c r="E1303" s="28">
        <f t="shared" si="62"/>
        <v>148</v>
      </c>
      <c r="F1303" s="2" t="s">
        <v>5</v>
      </c>
      <c r="G1303" s="14">
        <v>8590729023623</v>
      </c>
      <c r="H1303" s="2"/>
      <c r="I1303" s="193">
        <v>1</v>
      </c>
    </row>
    <row r="1304" spans="1:9">
      <c r="A1304" s="12">
        <v>86111</v>
      </c>
      <c r="B1304" s="9" t="s">
        <v>1340</v>
      </c>
      <c r="C1304" s="223">
        <v>7479.3388429752067</v>
      </c>
      <c r="D1304" s="26">
        <v>9050</v>
      </c>
      <c r="E1304" s="28">
        <f t="shared" si="62"/>
        <v>369</v>
      </c>
      <c r="F1304" s="2" t="s">
        <v>5</v>
      </c>
      <c r="G1304" s="14">
        <v>8590729022527</v>
      </c>
      <c r="H1304" s="2" t="s">
        <v>660</v>
      </c>
      <c r="I1304" s="193">
        <v>1</v>
      </c>
    </row>
    <row r="1305" spans="1:9">
      <c r="A1305" s="12">
        <v>86211</v>
      </c>
      <c r="B1305" s="9" t="s">
        <v>1341</v>
      </c>
      <c r="C1305" s="223">
        <v>11528.92561983471</v>
      </c>
      <c r="D1305" s="26">
        <v>13950</v>
      </c>
      <c r="E1305" s="28">
        <f t="shared" si="62"/>
        <v>569</v>
      </c>
      <c r="F1305" s="2" t="s">
        <v>5</v>
      </c>
      <c r="G1305" s="14">
        <v>8590729022619</v>
      </c>
      <c r="H1305" s="2"/>
      <c r="I1305" s="193">
        <v>1</v>
      </c>
    </row>
    <row r="1306" spans="1:9">
      <c r="A1306" s="12">
        <v>86311</v>
      </c>
      <c r="B1306" s="9" t="s">
        <v>1342</v>
      </c>
      <c r="C1306" s="223">
        <v>4702.4793388429753</v>
      </c>
      <c r="D1306" s="26">
        <v>5690</v>
      </c>
      <c r="E1306" s="28">
        <f t="shared" si="62"/>
        <v>229</v>
      </c>
      <c r="F1306" s="2" t="s">
        <v>5</v>
      </c>
      <c r="G1306" s="14">
        <v>8590729023067</v>
      </c>
      <c r="H1306" s="2"/>
      <c r="I1306" s="193">
        <v>1</v>
      </c>
    </row>
    <row r="1307" spans="1:9">
      <c r="A1307" s="12">
        <v>86322</v>
      </c>
      <c r="B1307" s="9" t="s">
        <v>1343</v>
      </c>
      <c r="C1307" s="223">
        <v>2966.9421487603308</v>
      </c>
      <c r="D1307" s="26">
        <v>3590</v>
      </c>
      <c r="E1307" s="28">
        <f t="shared" si="62"/>
        <v>148</v>
      </c>
      <c r="F1307" s="2" t="s">
        <v>5</v>
      </c>
      <c r="G1307" s="14">
        <v>8590729022978</v>
      </c>
      <c r="H1307" s="2"/>
      <c r="I1307" s="193">
        <v>1</v>
      </c>
    </row>
    <row r="1308" spans="1:9">
      <c r="A1308" s="12">
        <v>85111</v>
      </c>
      <c r="B1308" s="9" t="s">
        <v>1344</v>
      </c>
      <c r="C1308" s="223">
        <v>7066.1157024793392</v>
      </c>
      <c r="D1308" s="26">
        <v>8550</v>
      </c>
      <c r="E1308" s="28">
        <f t="shared" si="62"/>
        <v>349</v>
      </c>
      <c r="F1308" s="2" t="s">
        <v>5</v>
      </c>
      <c r="G1308" s="14">
        <v>8590729021872</v>
      </c>
      <c r="H1308" s="2" t="s">
        <v>660</v>
      </c>
      <c r="I1308" s="193">
        <v>1</v>
      </c>
    </row>
    <row r="1309" spans="1:9">
      <c r="A1309" s="1">
        <v>85211</v>
      </c>
      <c r="B1309" s="9" t="s">
        <v>1345</v>
      </c>
      <c r="C1309" s="223">
        <v>11107.438016528926</v>
      </c>
      <c r="D1309" s="26">
        <v>13440</v>
      </c>
      <c r="E1309" s="28">
        <f t="shared" si="62"/>
        <v>549</v>
      </c>
      <c r="F1309" s="2" t="s">
        <v>5</v>
      </c>
      <c r="G1309" s="14">
        <v>8590729021964</v>
      </c>
      <c r="H1309" s="2"/>
      <c r="I1309" s="193">
        <v>1</v>
      </c>
    </row>
    <row r="1310" spans="1:9">
      <c r="A1310" s="12">
        <v>85311</v>
      </c>
      <c r="B1310" s="9" t="s">
        <v>1346</v>
      </c>
      <c r="C1310" s="223">
        <v>4702.4793388429753</v>
      </c>
      <c r="D1310" s="26">
        <v>5690</v>
      </c>
      <c r="E1310" s="28">
        <f t="shared" si="62"/>
        <v>229</v>
      </c>
      <c r="F1310" s="2" t="s">
        <v>5</v>
      </c>
      <c r="G1310" s="14">
        <v>8590729022411</v>
      </c>
      <c r="H1310" s="2"/>
      <c r="I1310" s="193">
        <v>1</v>
      </c>
    </row>
    <row r="1311" spans="1:9">
      <c r="A1311" s="12">
        <v>85322</v>
      </c>
      <c r="B1311" s="9" t="s">
        <v>1347</v>
      </c>
      <c r="C1311" s="223">
        <v>2966.9421487603308</v>
      </c>
      <c r="D1311" s="26">
        <v>3590</v>
      </c>
      <c r="E1311" s="28">
        <f t="shared" si="62"/>
        <v>148</v>
      </c>
      <c r="F1311" s="2" t="s">
        <v>5</v>
      </c>
      <c r="G1311" s="14">
        <v>8590729022329</v>
      </c>
      <c r="H1311" s="2"/>
      <c r="I1311" s="193">
        <v>1</v>
      </c>
    </row>
    <row r="1312" spans="1:9">
      <c r="A1312" s="1">
        <v>32611</v>
      </c>
      <c r="B1312" s="9" t="s">
        <v>1348</v>
      </c>
      <c r="C1312" s="223">
        <v>9743.8016528925618</v>
      </c>
      <c r="D1312" s="26">
        <v>11790</v>
      </c>
      <c r="E1312" s="28">
        <f t="shared" si="62"/>
        <v>479</v>
      </c>
      <c r="F1312" s="2" t="s">
        <v>5</v>
      </c>
      <c r="G1312" s="14">
        <v>8590729043690</v>
      </c>
      <c r="H1312" s="2" t="s">
        <v>660</v>
      </c>
      <c r="I1312" s="193">
        <v>1</v>
      </c>
    </row>
    <row r="1313" spans="1:9">
      <c r="A1313" s="12">
        <v>32711</v>
      </c>
      <c r="B1313" s="9" t="s">
        <v>1349</v>
      </c>
      <c r="C1313" s="223">
        <v>13793.388429752067</v>
      </c>
      <c r="D1313" s="26">
        <v>16690</v>
      </c>
      <c r="E1313" s="28">
        <f t="shared" ref="E1313:E1340" si="63">IF((C1313*((21/100)+1))/24.5&lt;1.3,ROUND(((C1313*((21/100)+1))/24.5),2),IF((C1313*((21/100)+1))/24.5&lt;21.74,ROUND(((C1313*((21/100)+1))/24.5),1),IF((C1313*((21/100)+1))/24.5&lt;43.48,MROUND(((C1313*((21/100)+1))/24.5),0.5),IF(VALUE(RIGHT(ROUND(((C1313*((21/100)+1))/24.5),0),1))=1,ROUND(((C1313*((21/100)+1))/24.5),0)-2,IF(VALUE(RIGHT(ROUND(((C1313*((21/100)+1))/24.5),0),1))=2,ROUND(((C1313*((21/100)+1))/24.5),0)-3,IF(VALUE(RIGHT(ROUND(((C1313*((21/100)+1))/24.5),0),1))=3,ROUND(((C1313*((21/100)+1))/24.5),0)+2,IF(VALUE(RIGHT(ROUND(((C1313*((21/100)+1))/24.5),0),1))=4,ROUND(((C1313*((21/100)+1))/24.5),0)+1,IF(VALUE(RIGHT(ROUND(((C1313*((21/100)+1))/24.5),0),1))=5,ROUND(((C1313*((21/100)+1))/24.5),0),IF(VALUE(RIGHT(ROUND(((C1313*((21/100)+1))/24.5),0),1))=6,ROUND(((C1313*((21/100)+1))/24.5),0)-1,IF(VALUE(RIGHT(ROUND(((C1313*((21/100)+1))/24.5),0),1))=7,ROUND(((C1313*((21/100)+1))/24.5),0)+1,IF(VALUE(RIGHT(ROUND(((C1313*((21/100)+1))/24.5),0),1))=8,ROUND(((C1313*((21/100)+1))/24.5),0),IF(VALUE(RIGHT(ROUND(((C1313*((21/100)+1))/24.5),0),1))=9,ROUND(((C1313*((21/100)+1))/24.5),0),ROUND(((C1313*((21/100)+1))/24.5),0)-1))))))))))))</f>
        <v>679</v>
      </c>
      <c r="F1313" s="2" t="s">
        <v>5</v>
      </c>
      <c r="G1313" s="14">
        <v>8590729043782</v>
      </c>
      <c r="H1313" s="2"/>
      <c r="I1313" s="193">
        <v>1</v>
      </c>
    </row>
    <row r="1314" spans="1:9">
      <c r="A1314" s="12">
        <v>32811</v>
      </c>
      <c r="B1314" s="9" t="s">
        <v>1350</v>
      </c>
      <c r="C1314" s="223">
        <v>4702.4793388429753</v>
      </c>
      <c r="D1314" s="26">
        <v>5690</v>
      </c>
      <c r="E1314" s="28">
        <f t="shared" si="63"/>
        <v>229</v>
      </c>
      <c r="F1314" s="2" t="s">
        <v>5</v>
      </c>
      <c r="G1314" s="14">
        <v>8590729044239</v>
      </c>
      <c r="H1314" s="2"/>
      <c r="I1314" s="193">
        <v>1</v>
      </c>
    </row>
    <row r="1315" spans="1:9">
      <c r="A1315" s="1">
        <v>32822</v>
      </c>
      <c r="B1315" s="9" t="s">
        <v>1351</v>
      </c>
      <c r="C1315" s="223">
        <v>2966.9421487603308</v>
      </c>
      <c r="D1315" s="26">
        <v>3590</v>
      </c>
      <c r="E1315" s="28">
        <f t="shared" si="63"/>
        <v>148</v>
      </c>
      <c r="F1315" s="2" t="s">
        <v>5</v>
      </c>
      <c r="G1315" s="14">
        <v>8590729044147</v>
      </c>
      <c r="H1315" s="2"/>
      <c r="I1315" s="193">
        <v>1</v>
      </c>
    </row>
    <row r="1316" spans="1:9">
      <c r="A1316" s="107">
        <v>72230</v>
      </c>
      <c r="B1316" s="38" t="s">
        <v>2216</v>
      </c>
      <c r="C1316" s="223">
        <f>D1316/1.21</f>
        <v>8966.9421487603304</v>
      </c>
      <c r="D1316" s="26">
        <v>10850</v>
      </c>
      <c r="E1316" s="28">
        <f t="shared" si="63"/>
        <v>445</v>
      </c>
      <c r="F1316" s="2" t="s">
        <v>5</v>
      </c>
      <c r="G1316" s="108">
        <v>8590729073628</v>
      </c>
      <c r="H1316" s="2" t="s">
        <v>660</v>
      </c>
      <c r="I1316" s="193">
        <v>1</v>
      </c>
    </row>
    <row r="1317" spans="1:9">
      <c r="A1317" s="107">
        <v>72231</v>
      </c>
      <c r="B1317" s="38" t="s">
        <v>2217</v>
      </c>
      <c r="C1317" s="223">
        <f>D1317/1.21</f>
        <v>13008.264462809917</v>
      </c>
      <c r="D1317" s="26">
        <v>15740</v>
      </c>
      <c r="E1317" s="28">
        <f t="shared" si="63"/>
        <v>639</v>
      </c>
      <c r="F1317" s="2" t="s">
        <v>5</v>
      </c>
      <c r="G1317" s="41">
        <v>8590729034117</v>
      </c>
      <c r="H1317" s="2"/>
      <c r="I1317" s="193">
        <v>1</v>
      </c>
    </row>
    <row r="1318" spans="1:9">
      <c r="A1318" s="1">
        <v>72273</v>
      </c>
      <c r="B1318" s="9" t="s">
        <v>1352</v>
      </c>
      <c r="C1318" s="223">
        <v>7264.462809917356</v>
      </c>
      <c r="D1318" s="26">
        <v>8790</v>
      </c>
      <c r="E1318" s="28">
        <f t="shared" si="63"/>
        <v>359</v>
      </c>
      <c r="F1318" s="2" t="s">
        <v>5</v>
      </c>
      <c r="G1318" s="14">
        <v>8590729074014</v>
      </c>
      <c r="H1318" s="2" t="s">
        <v>660</v>
      </c>
      <c r="I1318" s="193">
        <v>1</v>
      </c>
    </row>
    <row r="1319" spans="1:9">
      <c r="A1319" s="1">
        <v>72282</v>
      </c>
      <c r="B1319" s="9" t="s">
        <v>1353</v>
      </c>
      <c r="C1319" s="223">
        <v>11314.04958677686</v>
      </c>
      <c r="D1319" s="26">
        <v>13690</v>
      </c>
      <c r="E1319" s="28">
        <f t="shared" si="63"/>
        <v>559</v>
      </c>
      <c r="F1319" s="2" t="s">
        <v>5</v>
      </c>
      <c r="G1319" s="14">
        <v>8590729074090</v>
      </c>
      <c r="H1319" s="2"/>
      <c r="I1319" s="193">
        <v>1</v>
      </c>
    </row>
    <row r="1320" spans="1:9">
      <c r="A1320" s="1">
        <v>72328</v>
      </c>
      <c r="B1320" s="9" t="s">
        <v>1354</v>
      </c>
      <c r="C1320" s="223">
        <v>4702.4793388429753</v>
      </c>
      <c r="D1320" s="26">
        <v>5690</v>
      </c>
      <c r="E1320" s="28">
        <f t="shared" si="63"/>
        <v>229</v>
      </c>
      <c r="F1320" s="2" t="s">
        <v>5</v>
      </c>
      <c r="G1320" s="14">
        <v>8590729074540</v>
      </c>
      <c r="H1320" s="2"/>
      <c r="I1320" s="193">
        <v>1</v>
      </c>
    </row>
    <row r="1321" spans="1:9">
      <c r="A1321" s="1">
        <v>72319</v>
      </c>
      <c r="B1321" s="9" t="s">
        <v>1355</v>
      </c>
      <c r="C1321" s="223">
        <v>2966.9421487603308</v>
      </c>
      <c r="D1321" s="26">
        <v>3590</v>
      </c>
      <c r="E1321" s="28">
        <f t="shared" si="63"/>
        <v>148</v>
      </c>
      <c r="F1321" s="2" t="s">
        <v>5</v>
      </c>
      <c r="G1321" s="14">
        <v>8590729074458</v>
      </c>
      <c r="H1321" s="2"/>
      <c r="I1321" s="193">
        <v>1</v>
      </c>
    </row>
    <row r="1322" spans="1:9">
      <c r="A1322" s="1">
        <v>72201</v>
      </c>
      <c r="B1322" s="9" t="s">
        <v>1356</v>
      </c>
      <c r="C1322" s="223">
        <v>7016.5289256198348</v>
      </c>
      <c r="D1322" s="26">
        <v>8490</v>
      </c>
      <c r="E1322" s="28">
        <f t="shared" si="63"/>
        <v>348</v>
      </c>
      <c r="F1322" s="2" t="s">
        <v>5</v>
      </c>
      <c r="G1322" s="14">
        <v>8590729073352</v>
      </c>
      <c r="H1322" s="2" t="s">
        <v>660</v>
      </c>
      <c r="I1322" s="193">
        <v>1</v>
      </c>
    </row>
    <row r="1323" spans="1:9">
      <c r="A1323" s="1">
        <v>72210</v>
      </c>
      <c r="B1323" s="9" t="s">
        <v>1357</v>
      </c>
      <c r="C1323" s="223">
        <v>10644.628099173555</v>
      </c>
      <c r="D1323" s="26">
        <v>12880</v>
      </c>
      <c r="E1323" s="28">
        <f t="shared" si="63"/>
        <v>525</v>
      </c>
      <c r="F1323" s="2" t="s">
        <v>5</v>
      </c>
      <c r="G1323" s="14">
        <v>8590729073444</v>
      </c>
      <c r="H1323" s="2"/>
      <c r="I1323" s="193">
        <v>1</v>
      </c>
    </row>
    <row r="1324" spans="1:9">
      <c r="A1324" s="12">
        <v>72260</v>
      </c>
      <c r="B1324" s="9" t="s">
        <v>1358</v>
      </c>
      <c r="C1324" s="223">
        <v>4702.4793388429753</v>
      </c>
      <c r="D1324" s="26">
        <v>5690</v>
      </c>
      <c r="E1324" s="28">
        <f t="shared" si="63"/>
        <v>229</v>
      </c>
      <c r="F1324" s="2" t="s">
        <v>5</v>
      </c>
      <c r="G1324" s="14">
        <v>8590729073895</v>
      </c>
      <c r="H1324" s="2"/>
      <c r="I1324" s="193">
        <v>1</v>
      </c>
    </row>
    <row r="1325" spans="1:9">
      <c r="A1325" s="12">
        <v>72250</v>
      </c>
      <c r="B1325" s="9" t="s">
        <v>1359</v>
      </c>
      <c r="C1325" s="223">
        <v>2966.9421487603308</v>
      </c>
      <c r="D1325" s="26">
        <v>3590</v>
      </c>
      <c r="E1325" s="28">
        <f t="shared" si="63"/>
        <v>148</v>
      </c>
      <c r="F1325" s="2" t="s">
        <v>5</v>
      </c>
      <c r="G1325" s="14">
        <v>8590729073802</v>
      </c>
      <c r="H1325" s="2"/>
      <c r="I1325" s="193">
        <v>1</v>
      </c>
    </row>
    <row r="1326" spans="1:9">
      <c r="A1326" s="12">
        <v>77511</v>
      </c>
      <c r="B1326" s="9" t="s">
        <v>1360</v>
      </c>
      <c r="C1326" s="223">
        <v>6768.5950413223145</v>
      </c>
      <c r="D1326" s="26">
        <v>8190</v>
      </c>
      <c r="E1326" s="28">
        <f t="shared" si="63"/>
        <v>335</v>
      </c>
      <c r="F1326" s="2" t="s">
        <v>5</v>
      </c>
      <c r="G1326" s="14">
        <v>8590729064480</v>
      </c>
      <c r="H1326" s="2" t="s">
        <v>660</v>
      </c>
      <c r="I1326" s="193">
        <v>1</v>
      </c>
    </row>
    <row r="1327" spans="1:9">
      <c r="A1327" s="1">
        <v>77611</v>
      </c>
      <c r="B1327" s="9" t="s">
        <v>1361</v>
      </c>
      <c r="C1327" s="223">
        <v>10396.694214876034</v>
      </c>
      <c r="D1327" s="26">
        <v>12580</v>
      </c>
      <c r="E1327" s="28">
        <f t="shared" si="63"/>
        <v>515</v>
      </c>
      <c r="F1327" s="2" t="s">
        <v>5</v>
      </c>
      <c r="G1327" s="14">
        <v>8590729064572</v>
      </c>
      <c r="H1327" s="2"/>
      <c r="I1327" s="193">
        <v>1</v>
      </c>
    </row>
    <row r="1328" spans="1:9">
      <c r="A1328" s="1">
        <v>77811</v>
      </c>
      <c r="B1328" s="9" t="s">
        <v>1362</v>
      </c>
      <c r="C1328" s="223">
        <v>4702.4793388429753</v>
      </c>
      <c r="D1328" s="26">
        <v>5690</v>
      </c>
      <c r="E1328" s="28">
        <f t="shared" si="63"/>
        <v>229</v>
      </c>
      <c r="F1328" s="2" t="s">
        <v>5</v>
      </c>
      <c r="G1328" s="14">
        <v>8590729065029</v>
      </c>
      <c r="H1328" s="2"/>
      <c r="I1328" s="193">
        <v>1</v>
      </c>
    </row>
    <row r="1329" spans="1:9">
      <c r="A1329" s="1">
        <v>77822</v>
      </c>
      <c r="B1329" s="9" t="s">
        <v>1363</v>
      </c>
      <c r="C1329" s="223">
        <v>2966.9421487603308</v>
      </c>
      <c r="D1329" s="26">
        <v>3590</v>
      </c>
      <c r="E1329" s="28">
        <f t="shared" si="63"/>
        <v>148</v>
      </c>
      <c r="F1329" s="2" t="s">
        <v>5</v>
      </c>
      <c r="G1329" s="14">
        <v>8590729064930</v>
      </c>
      <c r="H1329" s="2"/>
      <c r="I1329" s="193">
        <v>1</v>
      </c>
    </row>
    <row r="1330" spans="1:9">
      <c r="A1330" s="12">
        <v>25111</v>
      </c>
      <c r="B1330" s="9" t="s">
        <v>1364</v>
      </c>
      <c r="C1330" s="223">
        <v>6355.3719008264461</v>
      </c>
      <c r="D1330" s="26">
        <v>7690</v>
      </c>
      <c r="E1330" s="28">
        <f t="shared" si="63"/>
        <v>315</v>
      </c>
      <c r="F1330" s="2" t="s">
        <v>5</v>
      </c>
      <c r="G1330" s="14">
        <v>8590729041634</v>
      </c>
      <c r="H1330" s="2" t="s">
        <v>660</v>
      </c>
      <c r="I1330" s="193">
        <v>1</v>
      </c>
    </row>
    <row r="1331" spans="1:9">
      <c r="A1331" s="12">
        <v>25211</v>
      </c>
      <c r="B1331" s="9" t="s">
        <v>1365</v>
      </c>
      <c r="C1331" s="223">
        <v>9991.7355371900831</v>
      </c>
      <c r="D1331" s="26">
        <v>12090</v>
      </c>
      <c r="E1331" s="28">
        <f t="shared" si="63"/>
        <v>495</v>
      </c>
      <c r="F1331" s="2" t="s">
        <v>5</v>
      </c>
      <c r="G1331" s="14">
        <v>8590729041726</v>
      </c>
      <c r="H1331" s="2"/>
      <c r="I1331" s="193">
        <v>1</v>
      </c>
    </row>
    <row r="1332" spans="1:9">
      <c r="A1332" s="1">
        <v>25311</v>
      </c>
      <c r="B1332" s="9" t="s">
        <v>1366</v>
      </c>
      <c r="C1332" s="223">
        <v>4702.4793388429753</v>
      </c>
      <c r="D1332" s="26">
        <v>5690</v>
      </c>
      <c r="E1332" s="28">
        <f t="shared" si="63"/>
        <v>229</v>
      </c>
      <c r="F1332" s="2" t="s">
        <v>5</v>
      </c>
      <c r="G1332" s="14">
        <v>8590729042174</v>
      </c>
      <c r="H1332" s="2"/>
      <c r="I1332" s="193">
        <v>1</v>
      </c>
    </row>
    <row r="1333" spans="1:9">
      <c r="A1333" s="1">
        <v>25322</v>
      </c>
      <c r="B1333" s="9" t="s">
        <v>1367</v>
      </c>
      <c r="C1333" s="223">
        <v>2966.9421487603308</v>
      </c>
      <c r="D1333" s="26">
        <v>3590</v>
      </c>
      <c r="E1333" s="28">
        <f t="shared" si="63"/>
        <v>148</v>
      </c>
      <c r="F1333" s="2" t="s">
        <v>5</v>
      </c>
      <c r="G1333" s="14">
        <v>8590729042082</v>
      </c>
      <c r="H1333" s="2"/>
      <c r="I1333" s="193">
        <v>1</v>
      </c>
    </row>
    <row r="1334" spans="1:9">
      <c r="A1334" s="1">
        <v>72913</v>
      </c>
      <c r="B1334" s="9" t="s">
        <v>1368</v>
      </c>
      <c r="C1334" s="223">
        <v>6603.3057851239673</v>
      </c>
      <c r="D1334" s="26">
        <v>7990</v>
      </c>
      <c r="E1334" s="28">
        <f t="shared" si="63"/>
        <v>325</v>
      </c>
      <c r="F1334" s="2" t="s">
        <v>5</v>
      </c>
      <c r="G1334" s="14">
        <v>8590729080497</v>
      </c>
      <c r="H1334" s="2" t="s">
        <v>660</v>
      </c>
      <c r="I1334" s="193">
        <v>1</v>
      </c>
    </row>
    <row r="1335" spans="1:9">
      <c r="A1335" s="1">
        <v>72914</v>
      </c>
      <c r="B1335" s="9" t="s">
        <v>1369</v>
      </c>
      <c r="C1335" s="223">
        <v>10239.669421487604</v>
      </c>
      <c r="D1335" s="26">
        <v>12390</v>
      </c>
      <c r="E1335" s="28">
        <f t="shared" si="63"/>
        <v>505</v>
      </c>
      <c r="F1335" s="2" t="s">
        <v>5</v>
      </c>
      <c r="G1335" s="14">
        <v>8590729080503</v>
      </c>
      <c r="H1335" s="2"/>
      <c r="I1335" s="193">
        <v>1</v>
      </c>
    </row>
    <row r="1336" spans="1:9">
      <c r="A1336" s="37">
        <v>26711</v>
      </c>
      <c r="B1336" s="38" t="s">
        <v>1999</v>
      </c>
      <c r="C1336" s="223">
        <f>D1336/1.21</f>
        <v>6603.3057851239673</v>
      </c>
      <c r="D1336" s="26">
        <v>7990</v>
      </c>
      <c r="E1336" s="28">
        <f t="shared" si="63"/>
        <v>325</v>
      </c>
      <c r="F1336" s="2" t="s">
        <v>5</v>
      </c>
      <c r="G1336" s="41">
        <v>8590729056867</v>
      </c>
      <c r="H1336" s="2" t="s">
        <v>660</v>
      </c>
      <c r="I1336" s="193">
        <v>1</v>
      </c>
    </row>
    <row r="1337" spans="1:9">
      <c r="A1337" s="37">
        <v>26721</v>
      </c>
      <c r="B1337" s="38" t="s">
        <v>2000</v>
      </c>
      <c r="C1337" s="223">
        <f t="shared" ref="C1337" si="64">D1337/1.21</f>
        <v>10644.628099173555</v>
      </c>
      <c r="D1337" s="26">
        <v>12880</v>
      </c>
      <c r="E1337" s="28">
        <f t="shared" si="63"/>
        <v>525</v>
      </c>
      <c r="F1337" s="2" t="s">
        <v>5</v>
      </c>
      <c r="G1337" s="41">
        <v>8590729056874</v>
      </c>
      <c r="H1337" s="2"/>
      <c r="I1337" s="193">
        <v>1</v>
      </c>
    </row>
    <row r="1338" spans="1:9">
      <c r="A1338" s="109">
        <v>60611</v>
      </c>
      <c r="B1338" s="47" t="s">
        <v>2219</v>
      </c>
      <c r="C1338" s="232">
        <f>D1338/1.21</f>
        <v>9826.446280991735</v>
      </c>
      <c r="D1338" s="110">
        <v>11890</v>
      </c>
      <c r="E1338" s="111">
        <f t="shared" si="63"/>
        <v>485</v>
      </c>
      <c r="F1338" s="104" t="s">
        <v>5</v>
      </c>
      <c r="G1338" s="108">
        <v>85907290189573</v>
      </c>
      <c r="H1338" s="2" t="s">
        <v>660</v>
      </c>
      <c r="I1338" s="193">
        <v>1</v>
      </c>
    </row>
    <row r="1339" spans="1:9">
      <c r="A1339" s="107">
        <v>60621</v>
      </c>
      <c r="B1339" s="38" t="s">
        <v>2220</v>
      </c>
      <c r="C1339" s="223">
        <f>D1339/1.21</f>
        <v>13867.768595041323</v>
      </c>
      <c r="D1339" s="26">
        <v>16780</v>
      </c>
      <c r="E1339" s="28">
        <f t="shared" si="63"/>
        <v>685</v>
      </c>
      <c r="F1339" s="2" t="s">
        <v>5</v>
      </c>
      <c r="G1339" s="41">
        <v>8590729018964</v>
      </c>
      <c r="H1339" s="2"/>
      <c r="I1339" s="193">
        <v>1</v>
      </c>
    </row>
    <row r="1340" spans="1:9">
      <c r="A1340" s="208" t="s">
        <v>2932</v>
      </c>
      <c r="B1340" s="38" t="s">
        <v>2933</v>
      </c>
      <c r="C1340" s="223">
        <f>D1340/1.21</f>
        <v>8834.7107438016537</v>
      </c>
      <c r="D1340" s="26">
        <v>10690</v>
      </c>
      <c r="E1340" s="28">
        <f t="shared" si="63"/>
        <v>435</v>
      </c>
      <c r="F1340" s="2" t="s">
        <v>5</v>
      </c>
      <c r="G1340" s="41">
        <v>8590729068730</v>
      </c>
      <c r="H1340" s="2"/>
      <c r="I1340" s="193">
        <v>1</v>
      </c>
    </row>
    <row r="1341" spans="1:9">
      <c r="A1341" s="150" t="s">
        <v>4</v>
      </c>
      <c r="B1341" s="17" t="s">
        <v>1370</v>
      </c>
      <c r="E1341" s="28"/>
      <c r="F1341" s="14"/>
      <c r="G1341" s="14"/>
      <c r="H1341" s="2"/>
      <c r="I1341" s="193">
        <v>1</v>
      </c>
    </row>
    <row r="1342" spans="1:9">
      <c r="A1342" s="1">
        <v>72469</v>
      </c>
      <c r="B1342" s="9" t="s">
        <v>1371</v>
      </c>
      <c r="C1342" s="223">
        <v>3016.5289256198348</v>
      </c>
      <c r="D1342" s="26">
        <v>3650</v>
      </c>
      <c r="E1342" s="28">
        <f t="shared" ref="E1342:E1381" si="65">IF((C1342*((21/100)+1))/24.5&lt;1.3,ROUND(((C1342*((21/100)+1))/24.5),2),IF((C1342*((21/100)+1))/24.5&lt;21.74,ROUND(((C1342*((21/100)+1))/24.5),1),IF((C1342*((21/100)+1))/24.5&lt;43.48,MROUND(((C1342*((21/100)+1))/24.5),0.5),IF(VALUE(RIGHT(ROUND(((C1342*((21/100)+1))/24.5),0),1))=1,ROUND(((C1342*((21/100)+1))/24.5),0)-2,IF(VALUE(RIGHT(ROUND(((C1342*((21/100)+1))/24.5),0),1))=2,ROUND(((C1342*((21/100)+1))/24.5),0)-3,IF(VALUE(RIGHT(ROUND(((C1342*((21/100)+1))/24.5),0),1))=3,ROUND(((C1342*((21/100)+1))/24.5),0)+2,IF(VALUE(RIGHT(ROUND(((C1342*((21/100)+1))/24.5),0),1))=4,ROUND(((C1342*((21/100)+1))/24.5),0)+1,IF(VALUE(RIGHT(ROUND(((C1342*((21/100)+1))/24.5),0),1))=5,ROUND(((C1342*((21/100)+1))/24.5),0),IF(VALUE(RIGHT(ROUND(((C1342*((21/100)+1))/24.5),0),1))=6,ROUND(((C1342*((21/100)+1))/24.5),0)-1,IF(VALUE(RIGHT(ROUND(((C1342*((21/100)+1))/24.5),0),1))=7,ROUND(((C1342*((21/100)+1))/24.5),0)+1,IF(VALUE(RIGHT(ROUND(((C1342*((21/100)+1))/24.5),0),1))=8,ROUND(((C1342*((21/100)+1))/24.5),0),IF(VALUE(RIGHT(ROUND(((C1342*((21/100)+1))/24.5),0),1))=9,ROUND(((C1342*((21/100)+1))/24.5),0),ROUND(((C1342*((21/100)+1))/24.5),0)-1))))))))))))</f>
        <v>149</v>
      </c>
      <c r="F1342" s="2" t="s">
        <v>5</v>
      </c>
      <c r="G1342" s="14">
        <v>8590729075967</v>
      </c>
      <c r="H1342" s="2"/>
      <c r="I1342" s="193">
        <v>1</v>
      </c>
    </row>
    <row r="1343" spans="1:9">
      <c r="A1343" s="1">
        <v>72478</v>
      </c>
      <c r="B1343" s="9" t="s">
        <v>1372</v>
      </c>
      <c r="C1343" s="223">
        <v>3016.5289256198348</v>
      </c>
      <c r="D1343" s="26">
        <v>3650</v>
      </c>
      <c r="E1343" s="28">
        <f t="shared" si="65"/>
        <v>149</v>
      </c>
      <c r="F1343" s="2" t="s">
        <v>5</v>
      </c>
      <c r="G1343" s="14">
        <v>8590729076056</v>
      </c>
      <c r="H1343" s="2"/>
      <c r="I1343" s="193">
        <v>1</v>
      </c>
    </row>
    <row r="1344" spans="1:9">
      <c r="A1344" s="1">
        <v>72487</v>
      </c>
      <c r="B1344" s="9" t="s">
        <v>1373</v>
      </c>
      <c r="C1344" s="223">
        <v>3016.5289256198348</v>
      </c>
      <c r="D1344" s="26">
        <v>3650</v>
      </c>
      <c r="E1344" s="28">
        <f t="shared" si="65"/>
        <v>149</v>
      </c>
      <c r="F1344" s="2" t="s">
        <v>5</v>
      </c>
      <c r="G1344" s="14">
        <v>8590729076148</v>
      </c>
      <c r="H1344" s="2"/>
      <c r="I1344" s="193">
        <v>1</v>
      </c>
    </row>
    <row r="1345" spans="1:9">
      <c r="A1345" s="1">
        <v>72496</v>
      </c>
      <c r="B1345" s="9" t="s">
        <v>1374</v>
      </c>
      <c r="C1345" s="223">
        <v>3016.5289256198348</v>
      </c>
      <c r="D1345" s="26">
        <v>3650</v>
      </c>
      <c r="E1345" s="28">
        <f t="shared" si="65"/>
        <v>149</v>
      </c>
      <c r="F1345" s="2" t="s">
        <v>5</v>
      </c>
      <c r="G1345" s="14">
        <v>8590729076230</v>
      </c>
      <c r="H1345" s="2"/>
      <c r="I1345" s="193">
        <v>1</v>
      </c>
    </row>
    <row r="1346" spans="1:9">
      <c r="A1346" s="1">
        <v>72505</v>
      </c>
      <c r="B1346" s="9" t="s">
        <v>1375</v>
      </c>
      <c r="C1346" s="223">
        <v>3016.5289256198348</v>
      </c>
      <c r="D1346" s="26">
        <v>3650</v>
      </c>
      <c r="E1346" s="28">
        <f t="shared" si="65"/>
        <v>149</v>
      </c>
      <c r="F1346" s="2" t="s">
        <v>5</v>
      </c>
      <c r="G1346" s="14">
        <v>8590729076322</v>
      </c>
      <c r="H1346" s="2"/>
      <c r="I1346" s="193">
        <v>1</v>
      </c>
    </row>
    <row r="1347" spans="1:9">
      <c r="A1347" s="1">
        <v>72515</v>
      </c>
      <c r="B1347" s="9" t="s">
        <v>1376</v>
      </c>
      <c r="C1347" s="223">
        <v>3016.5289256198348</v>
      </c>
      <c r="D1347" s="26">
        <v>3650</v>
      </c>
      <c r="E1347" s="28">
        <f t="shared" si="65"/>
        <v>149</v>
      </c>
      <c r="F1347" s="2" t="s">
        <v>5</v>
      </c>
      <c r="G1347" s="14">
        <v>8590729076414</v>
      </c>
      <c r="H1347" s="2"/>
      <c r="I1347" s="193">
        <v>1</v>
      </c>
    </row>
    <row r="1348" spans="1:9">
      <c r="A1348" s="1">
        <v>72525</v>
      </c>
      <c r="B1348" s="9" t="s">
        <v>1377</v>
      </c>
      <c r="C1348" s="223">
        <v>3016.5289256198348</v>
      </c>
      <c r="D1348" s="26">
        <v>3650</v>
      </c>
      <c r="E1348" s="28">
        <f t="shared" si="65"/>
        <v>149</v>
      </c>
      <c r="F1348" s="2" t="s">
        <v>5</v>
      </c>
      <c r="G1348" s="14">
        <v>8590729076506</v>
      </c>
      <c r="H1348" s="2"/>
      <c r="I1348" s="193">
        <v>1</v>
      </c>
    </row>
    <row r="1349" spans="1:9">
      <c r="A1349" s="1">
        <v>72534</v>
      </c>
      <c r="B1349" s="9" t="s">
        <v>1378</v>
      </c>
      <c r="C1349" s="223">
        <v>3016.5289256198348</v>
      </c>
      <c r="D1349" s="26">
        <v>3650</v>
      </c>
      <c r="E1349" s="28">
        <f t="shared" si="65"/>
        <v>149</v>
      </c>
      <c r="F1349" s="2" t="s">
        <v>5</v>
      </c>
      <c r="G1349" s="14">
        <v>8590729076599</v>
      </c>
      <c r="H1349" s="2"/>
      <c r="I1349" s="193">
        <v>1</v>
      </c>
    </row>
    <row r="1350" spans="1:9">
      <c r="A1350" s="1">
        <v>72543</v>
      </c>
      <c r="B1350" s="9" t="s">
        <v>1379</v>
      </c>
      <c r="C1350" s="223">
        <v>3016.5289256198348</v>
      </c>
      <c r="D1350" s="26">
        <v>3650</v>
      </c>
      <c r="E1350" s="28">
        <f t="shared" si="65"/>
        <v>149</v>
      </c>
      <c r="F1350" s="2" t="s">
        <v>5</v>
      </c>
      <c r="G1350" s="14">
        <v>8590729076681</v>
      </c>
      <c r="H1350" s="2"/>
      <c r="I1350" s="193">
        <v>1</v>
      </c>
    </row>
    <row r="1351" spans="1:9">
      <c r="A1351" s="1">
        <v>72552</v>
      </c>
      <c r="B1351" s="9" t="s">
        <v>1380</v>
      </c>
      <c r="C1351" s="223">
        <v>3016.5289256198348</v>
      </c>
      <c r="D1351" s="26">
        <v>3650</v>
      </c>
      <c r="E1351" s="28">
        <f t="shared" si="65"/>
        <v>149</v>
      </c>
      <c r="F1351" s="2" t="s">
        <v>5</v>
      </c>
      <c r="G1351" s="14">
        <v>8590729076773</v>
      </c>
      <c r="H1351" s="2"/>
      <c r="I1351" s="193">
        <v>1</v>
      </c>
    </row>
    <row r="1352" spans="1:9">
      <c r="A1352" s="1">
        <v>72561</v>
      </c>
      <c r="B1352" s="9" t="s">
        <v>1381</v>
      </c>
      <c r="C1352" s="223">
        <v>3016.5289256198348</v>
      </c>
      <c r="D1352" s="26">
        <v>3650</v>
      </c>
      <c r="E1352" s="28">
        <f t="shared" si="65"/>
        <v>149</v>
      </c>
      <c r="F1352" s="2" t="s">
        <v>5</v>
      </c>
      <c r="G1352" s="14">
        <v>8590729076865</v>
      </c>
      <c r="H1352" s="2"/>
      <c r="I1352" s="193">
        <v>1</v>
      </c>
    </row>
    <row r="1353" spans="1:9">
      <c r="A1353" s="1">
        <v>72570</v>
      </c>
      <c r="B1353" s="9" t="s">
        <v>1382</v>
      </c>
      <c r="C1353" s="223">
        <v>3016.5289256198348</v>
      </c>
      <c r="D1353" s="26">
        <v>3650</v>
      </c>
      <c r="E1353" s="28">
        <f t="shared" si="65"/>
        <v>149</v>
      </c>
      <c r="F1353" s="2" t="s">
        <v>5</v>
      </c>
      <c r="G1353" s="14">
        <v>8590729076957</v>
      </c>
      <c r="H1353" s="2"/>
      <c r="I1353" s="193">
        <v>1</v>
      </c>
    </row>
    <row r="1354" spans="1:9">
      <c r="A1354" s="1">
        <v>72579</v>
      </c>
      <c r="B1354" s="9" t="s">
        <v>1383</v>
      </c>
      <c r="C1354" s="223">
        <v>3016.5289256198348</v>
      </c>
      <c r="D1354" s="26">
        <v>3650</v>
      </c>
      <c r="E1354" s="28">
        <f t="shared" si="65"/>
        <v>149</v>
      </c>
      <c r="F1354" s="2" t="s">
        <v>5</v>
      </c>
      <c r="G1354" s="14">
        <v>8590729077046</v>
      </c>
      <c r="H1354" s="2"/>
      <c r="I1354" s="193">
        <v>1</v>
      </c>
    </row>
    <row r="1355" spans="1:9">
      <c r="A1355" s="1">
        <v>72588</v>
      </c>
      <c r="B1355" s="9" t="s">
        <v>1384</v>
      </c>
      <c r="C1355" s="223">
        <v>3016.5289256198348</v>
      </c>
      <c r="D1355" s="26">
        <v>3650</v>
      </c>
      <c r="E1355" s="28">
        <f t="shared" si="65"/>
        <v>149</v>
      </c>
      <c r="F1355" s="2" t="s">
        <v>5</v>
      </c>
      <c r="G1355" s="14">
        <v>8590729077138</v>
      </c>
      <c r="H1355" s="2"/>
      <c r="I1355" s="193">
        <v>1</v>
      </c>
    </row>
    <row r="1356" spans="1:9">
      <c r="A1356" s="1">
        <v>72597</v>
      </c>
      <c r="B1356" s="9" t="s">
        <v>1385</v>
      </c>
      <c r="C1356" s="223">
        <v>3016.5289256198348</v>
      </c>
      <c r="D1356" s="26">
        <v>3650</v>
      </c>
      <c r="E1356" s="28">
        <f t="shared" si="65"/>
        <v>149</v>
      </c>
      <c r="F1356" s="2" t="s">
        <v>5</v>
      </c>
      <c r="G1356" s="14">
        <v>8590729077220</v>
      </c>
      <c r="H1356" s="2"/>
      <c r="I1356" s="193">
        <v>1</v>
      </c>
    </row>
    <row r="1357" spans="1:9">
      <c r="A1357" s="1">
        <v>72606</v>
      </c>
      <c r="B1357" s="9" t="s">
        <v>1386</v>
      </c>
      <c r="C1357" s="223">
        <v>3016.5289256198348</v>
      </c>
      <c r="D1357" s="26">
        <v>3650</v>
      </c>
      <c r="E1357" s="28">
        <f t="shared" si="65"/>
        <v>149</v>
      </c>
      <c r="F1357" s="2" t="s">
        <v>5</v>
      </c>
      <c r="G1357" s="14">
        <v>8590729077312</v>
      </c>
      <c r="H1357" s="2"/>
      <c r="I1357" s="193">
        <v>1</v>
      </c>
    </row>
    <row r="1358" spans="1:9">
      <c r="A1358" s="1">
        <v>72615</v>
      </c>
      <c r="B1358" s="9" t="s">
        <v>1387</v>
      </c>
      <c r="C1358" s="223">
        <v>3016.5289256198348</v>
      </c>
      <c r="D1358" s="26">
        <v>3650</v>
      </c>
      <c r="E1358" s="28">
        <f t="shared" si="65"/>
        <v>149</v>
      </c>
      <c r="F1358" s="2" t="s">
        <v>5</v>
      </c>
      <c r="G1358" s="14">
        <v>8590729077404</v>
      </c>
      <c r="H1358" s="2"/>
      <c r="I1358" s="193">
        <v>1</v>
      </c>
    </row>
    <row r="1359" spans="1:9">
      <c r="A1359" s="1">
        <v>72624</v>
      </c>
      <c r="B1359" s="9" t="s">
        <v>1388</v>
      </c>
      <c r="C1359" s="223">
        <v>3016.5289256198348</v>
      </c>
      <c r="D1359" s="26">
        <v>3650</v>
      </c>
      <c r="E1359" s="28">
        <f t="shared" si="65"/>
        <v>149</v>
      </c>
      <c r="F1359" s="2" t="s">
        <v>5</v>
      </c>
      <c r="G1359" s="14">
        <v>8590729077497</v>
      </c>
      <c r="H1359" s="2"/>
      <c r="I1359" s="193">
        <v>1</v>
      </c>
    </row>
    <row r="1360" spans="1:9">
      <c r="A1360" s="1">
        <v>72633</v>
      </c>
      <c r="B1360" s="9" t="s">
        <v>1389</v>
      </c>
      <c r="C1360" s="223">
        <v>3016.5289256198348</v>
      </c>
      <c r="D1360" s="26">
        <v>3650</v>
      </c>
      <c r="E1360" s="28">
        <f t="shared" si="65"/>
        <v>149</v>
      </c>
      <c r="F1360" s="2" t="s">
        <v>5</v>
      </c>
      <c r="G1360" s="14">
        <v>8590729077589</v>
      </c>
      <c r="H1360" s="2"/>
      <c r="I1360" s="193">
        <v>1</v>
      </c>
    </row>
    <row r="1361" spans="1:9">
      <c r="A1361" s="1">
        <v>72642</v>
      </c>
      <c r="B1361" s="9" t="s">
        <v>1390</v>
      </c>
      <c r="C1361" s="223">
        <v>3016.5289256198348</v>
      </c>
      <c r="D1361" s="26">
        <v>3650</v>
      </c>
      <c r="E1361" s="28">
        <f t="shared" si="65"/>
        <v>149</v>
      </c>
      <c r="F1361" s="2" t="s">
        <v>5</v>
      </c>
      <c r="G1361" s="14">
        <v>8590729077671</v>
      </c>
      <c r="H1361" s="2"/>
      <c r="I1361" s="193">
        <v>1</v>
      </c>
    </row>
    <row r="1362" spans="1:9">
      <c r="A1362" s="1">
        <v>72651</v>
      </c>
      <c r="B1362" s="9" t="s">
        <v>1391</v>
      </c>
      <c r="C1362" s="223">
        <v>3016.5289256198348</v>
      </c>
      <c r="D1362" s="26">
        <v>3650</v>
      </c>
      <c r="E1362" s="28">
        <f t="shared" si="65"/>
        <v>149</v>
      </c>
      <c r="F1362" s="2" t="s">
        <v>5</v>
      </c>
      <c r="G1362" s="14">
        <v>8590729077763</v>
      </c>
      <c r="H1362" s="2"/>
      <c r="I1362" s="193">
        <v>1</v>
      </c>
    </row>
    <row r="1363" spans="1:9">
      <c r="A1363" s="1">
        <v>72660</v>
      </c>
      <c r="B1363" s="9" t="s">
        <v>1392</v>
      </c>
      <c r="C1363" s="223">
        <v>3016.5289256198348</v>
      </c>
      <c r="D1363" s="26">
        <v>3650</v>
      </c>
      <c r="E1363" s="28">
        <f t="shared" si="65"/>
        <v>149</v>
      </c>
      <c r="F1363" s="2" t="s">
        <v>5</v>
      </c>
      <c r="G1363" s="14">
        <v>8590729077855</v>
      </c>
      <c r="H1363" s="2"/>
      <c r="I1363" s="193">
        <v>1</v>
      </c>
    </row>
    <row r="1364" spans="1:9">
      <c r="A1364" s="1">
        <v>72732</v>
      </c>
      <c r="B1364" s="9" t="s">
        <v>1393</v>
      </c>
      <c r="C1364" s="223">
        <v>3016.5289256198348</v>
      </c>
      <c r="D1364" s="26">
        <v>3650</v>
      </c>
      <c r="E1364" s="28">
        <f t="shared" si="65"/>
        <v>149</v>
      </c>
      <c r="F1364" s="2" t="s">
        <v>5</v>
      </c>
      <c r="G1364" s="14">
        <v>8590729078579</v>
      </c>
      <c r="H1364" s="2"/>
      <c r="I1364" s="193">
        <v>1</v>
      </c>
    </row>
    <row r="1365" spans="1:9">
      <c r="A1365" s="1">
        <v>72741</v>
      </c>
      <c r="B1365" s="9" t="s">
        <v>1394</v>
      </c>
      <c r="C1365" s="223">
        <v>3016.5289256198348</v>
      </c>
      <c r="D1365" s="26">
        <v>3650</v>
      </c>
      <c r="E1365" s="28">
        <f t="shared" si="65"/>
        <v>149</v>
      </c>
      <c r="F1365" s="2" t="s">
        <v>5</v>
      </c>
      <c r="G1365" s="14">
        <v>8590729078661</v>
      </c>
      <c r="H1365" s="2"/>
      <c r="I1365" s="193">
        <v>1</v>
      </c>
    </row>
    <row r="1366" spans="1:9">
      <c r="A1366" s="1">
        <v>72750</v>
      </c>
      <c r="B1366" s="9" t="s">
        <v>1395</v>
      </c>
      <c r="C1366" s="223">
        <v>3016.5289256198348</v>
      </c>
      <c r="D1366" s="26">
        <v>3650</v>
      </c>
      <c r="E1366" s="28">
        <f t="shared" si="65"/>
        <v>149</v>
      </c>
      <c r="F1366" s="2" t="s">
        <v>5</v>
      </c>
      <c r="G1366" s="14">
        <v>8590729078753</v>
      </c>
      <c r="H1366" s="2"/>
      <c r="I1366" s="193">
        <v>1</v>
      </c>
    </row>
    <row r="1367" spans="1:9">
      <c r="A1367" s="1">
        <v>72759</v>
      </c>
      <c r="B1367" s="9" t="s">
        <v>1396</v>
      </c>
      <c r="C1367" s="223">
        <v>3016.5289256198348</v>
      </c>
      <c r="D1367" s="26">
        <v>3650</v>
      </c>
      <c r="E1367" s="28">
        <f t="shared" si="65"/>
        <v>149</v>
      </c>
      <c r="F1367" s="2" t="s">
        <v>5</v>
      </c>
      <c r="G1367" s="14">
        <v>8590729078845</v>
      </c>
      <c r="H1367" s="2"/>
      <c r="I1367" s="193">
        <v>1</v>
      </c>
    </row>
    <row r="1368" spans="1:9">
      <c r="A1368" s="1">
        <v>72768</v>
      </c>
      <c r="B1368" s="9" t="s">
        <v>1397</v>
      </c>
      <c r="C1368" s="223">
        <v>3016.5289256198348</v>
      </c>
      <c r="D1368" s="26">
        <v>3650</v>
      </c>
      <c r="E1368" s="28">
        <f t="shared" si="65"/>
        <v>149</v>
      </c>
      <c r="F1368" s="2" t="s">
        <v>5</v>
      </c>
      <c r="G1368" s="14">
        <v>8590729078937</v>
      </c>
      <c r="H1368" s="2"/>
      <c r="I1368" s="193">
        <v>1</v>
      </c>
    </row>
    <row r="1369" spans="1:9">
      <c r="A1369" s="1">
        <v>72777</v>
      </c>
      <c r="B1369" s="9" t="s">
        <v>1398</v>
      </c>
      <c r="C1369" s="223">
        <v>3016.5289256198348</v>
      </c>
      <c r="D1369" s="26">
        <v>3650</v>
      </c>
      <c r="E1369" s="28">
        <f t="shared" si="65"/>
        <v>149</v>
      </c>
      <c r="F1369" s="2" t="s">
        <v>5</v>
      </c>
      <c r="G1369" s="14">
        <v>8590729079026</v>
      </c>
      <c r="H1369" s="2"/>
      <c r="I1369" s="193">
        <v>1</v>
      </c>
    </row>
    <row r="1370" spans="1:9">
      <c r="A1370" s="1">
        <v>72786</v>
      </c>
      <c r="B1370" s="9" t="s">
        <v>1399</v>
      </c>
      <c r="C1370" s="223">
        <v>3016.5289256198348</v>
      </c>
      <c r="D1370" s="26">
        <v>3650</v>
      </c>
      <c r="E1370" s="28">
        <f t="shared" si="65"/>
        <v>149</v>
      </c>
      <c r="F1370" s="2" t="s">
        <v>5</v>
      </c>
      <c r="G1370" s="14">
        <v>8590729079118</v>
      </c>
      <c r="H1370" s="2"/>
      <c r="I1370" s="193">
        <v>1</v>
      </c>
    </row>
    <row r="1371" spans="1:9">
      <c r="A1371" s="1">
        <v>72795</v>
      </c>
      <c r="B1371" s="9" t="s">
        <v>1400</v>
      </c>
      <c r="C1371" s="223">
        <v>3016.5289256198348</v>
      </c>
      <c r="D1371" s="26">
        <v>3650</v>
      </c>
      <c r="E1371" s="28">
        <f t="shared" si="65"/>
        <v>149</v>
      </c>
      <c r="F1371" s="2" t="s">
        <v>5</v>
      </c>
      <c r="G1371" s="14">
        <v>8590729079200</v>
      </c>
      <c r="H1371" s="2"/>
      <c r="I1371" s="193">
        <v>1</v>
      </c>
    </row>
    <row r="1372" spans="1:9">
      <c r="A1372" s="1">
        <v>72804</v>
      </c>
      <c r="B1372" s="9" t="s">
        <v>1401</v>
      </c>
      <c r="C1372" s="223">
        <v>3016.5289256198348</v>
      </c>
      <c r="D1372" s="26">
        <v>3650</v>
      </c>
      <c r="E1372" s="28">
        <f t="shared" si="65"/>
        <v>149</v>
      </c>
      <c r="F1372" s="2" t="s">
        <v>5</v>
      </c>
      <c r="G1372" s="14">
        <v>8590729079293</v>
      </c>
      <c r="H1372" s="2"/>
      <c r="I1372" s="193">
        <v>1</v>
      </c>
    </row>
    <row r="1373" spans="1:9">
      <c r="A1373" s="1">
        <v>72813</v>
      </c>
      <c r="B1373" s="9" t="s">
        <v>1402</v>
      </c>
      <c r="C1373" s="223">
        <v>3016.5289256198348</v>
      </c>
      <c r="D1373" s="26">
        <v>3650</v>
      </c>
      <c r="E1373" s="28">
        <f t="shared" si="65"/>
        <v>149</v>
      </c>
      <c r="F1373" s="2" t="s">
        <v>5</v>
      </c>
      <c r="G1373" s="14">
        <v>8590729079385</v>
      </c>
      <c r="H1373" s="2"/>
      <c r="I1373" s="193">
        <v>1</v>
      </c>
    </row>
    <row r="1374" spans="1:9">
      <c r="A1374" s="1">
        <v>72822</v>
      </c>
      <c r="B1374" s="9" t="s">
        <v>1403</v>
      </c>
      <c r="C1374" s="223">
        <v>3016.5289256198348</v>
      </c>
      <c r="D1374" s="26">
        <v>3650</v>
      </c>
      <c r="E1374" s="28">
        <f t="shared" si="65"/>
        <v>149</v>
      </c>
      <c r="F1374" s="2" t="s">
        <v>5</v>
      </c>
      <c r="G1374" s="14">
        <v>8590729079477</v>
      </c>
      <c r="H1374" s="2"/>
      <c r="I1374" s="193">
        <v>1</v>
      </c>
    </row>
    <row r="1375" spans="1:9">
      <c r="A1375" s="1">
        <v>72669</v>
      </c>
      <c r="B1375" s="9" t="s">
        <v>1404</v>
      </c>
      <c r="C1375" s="223">
        <v>1446.2809917355373</v>
      </c>
      <c r="D1375" s="26">
        <v>1750</v>
      </c>
      <c r="E1375" s="28">
        <f t="shared" si="65"/>
        <v>69</v>
      </c>
      <c r="F1375" s="2" t="s">
        <v>5</v>
      </c>
      <c r="G1375" s="14">
        <v>8590729077947</v>
      </c>
      <c r="H1375" s="2"/>
      <c r="I1375" s="193">
        <v>1</v>
      </c>
    </row>
    <row r="1376" spans="1:9">
      <c r="A1376" s="1">
        <v>72678</v>
      </c>
      <c r="B1376" s="9" t="s">
        <v>1405</v>
      </c>
      <c r="C1376" s="223">
        <v>1446.2809917355373</v>
      </c>
      <c r="D1376" s="26">
        <v>1750</v>
      </c>
      <c r="E1376" s="28">
        <f t="shared" si="65"/>
        <v>69</v>
      </c>
      <c r="F1376" s="2" t="s">
        <v>5</v>
      </c>
      <c r="G1376" s="14">
        <v>8590729078036</v>
      </c>
      <c r="H1376" s="2"/>
      <c r="I1376" s="193">
        <v>1</v>
      </c>
    </row>
    <row r="1377" spans="1:9">
      <c r="A1377" s="1">
        <v>72687</v>
      </c>
      <c r="B1377" s="9" t="s">
        <v>1406</v>
      </c>
      <c r="C1377" s="223">
        <v>1446.2809917355373</v>
      </c>
      <c r="D1377" s="26">
        <v>1750</v>
      </c>
      <c r="E1377" s="28">
        <f t="shared" si="65"/>
        <v>69</v>
      </c>
      <c r="F1377" s="2" t="s">
        <v>5</v>
      </c>
      <c r="G1377" s="14">
        <v>8590729078128</v>
      </c>
      <c r="H1377" s="2"/>
      <c r="I1377" s="193">
        <v>1</v>
      </c>
    </row>
    <row r="1378" spans="1:9">
      <c r="A1378" s="1">
        <v>72696</v>
      </c>
      <c r="B1378" s="9" t="s">
        <v>1407</v>
      </c>
      <c r="C1378" s="223">
        <v>1446.2809917355373</v>
      </c>
      <c r="D1378" s="26">
        <v>1750</v>
      </c>
      <c r="E1378" s="28">
        <f t="shared" si="65"/>
        <v>69</v>
      </c>
      <c r="F1378" s="2" t="s">
        <v>5</v>
      </c>
      <c r="G1378" s="14">
        <v>8590729078210</v>
      </c>
      <c r="H1378" s="2"/>
      <c r="I1378" s="193">
        <v>1</v>
      </c>
    </row>
    <row r="1379" spans="1:9">
      <c r="A1379" s="1">
        <v>72705</v>
      </c>
      <c r="B1379" s="9" t="s">
        <v>1408</v>
      </c>
      <c r="C1379" s="223">
        <v>1446.2809917355373</v>
      </c>
      <c r="D1379" s="26">
        <v>1750</v>
      </c>
      <c r="E1379" s="28">
        <f t="shared" si="65"/>
        <v>69</v>
      </c>
      <c r="F1379" s="2" t="s">
        <v>5</v>
      </c>
      <c r="G1379" s="14">
        <v>8590729078302</v>
      </c>
      <c r="H1379" s="2"/>
      <c r="I1379" s="193">
        <v>1</v>
      </c>
    </row>
    <row r="1380" spans="1:9">
      <c r="A1380" s="1">
        <v>72714</v>
      </c>
      <c r="B1380" s="9" t="s">
        <v>1409</v>
      </c>
      <c r="C1380" s="223">
        <v>1446.2809917355373</v>
      </c>
      <c r="D1380" s="26">
        <v>1750</v>
      </c>
      <c r="E1380" s="28">
        <f t="shared" si="65"/>
        <v>69</v>
      </c>
      <c r="F1380" s="2" t="s">
        <v>5</v>
      </c>
      <c r="G1380" s="14">
        <v>8590729078395</v>
      </c>
      <c r="H1380" s="2"/>
      <c r="I1380" s="193">
        <v>1</v>
      </c>
    </row>
    <row r="1381" spans="1:9">
      <c r="A1381" s="1">
        <v>72723</v>
      </c>
      <c r="B1381" s="9" t="s">
        <v>1410</v>
      </c>
      <c r="C1381" s="223">
        <v>1446.2809917355373</v>
      </c>
      <c r="D1381" s="26">
        <v>1750</v>
      </c>
      <c r="E1381" s="28">
        <f t="shared" si="65"/>
        <v>69</v>
      </c>
      <c r="F1381" s="2" t="s">
        <v>5</v>
      </c>
      <c r="G1381" s="14">
        <v>8590729078487</v>
      </c>
      <c r="H1381" s="2"/>
      <c r="I1381" s="193">
        <v>1</v>
      </c>
    </row>
    <row r="1382" spans="1:9">
      <c r="A1382" s="150" t="s">
        <v>4</v>
      </c>
      <c r="B1382" s="17" t="s">
        <v>1411</v>
      </c>
      <c r="E1382" s="28"/>
      <c r="F1382" s="2"/>
      <c r="G1382" s="14"/>
      <c r="H1382" s="2"/>
      <c r="I1382" s="193">
        <v>1</v>
      </c>
    </row>
    <row r="1383" spans="1:9">
      <c r="A1383" s="1">
        <v>72847</v>
      </c>
      <c r="B1383" s="9" t="s">
        <v>1412</v>
      </c>
      <c r="C1383" s="223">
        <v>2933.8842975206612</v>
      </c>
      <c r="D1383" s="26">
        <v>3550</v>
      </c>
      <c r="E1383" s="28">
        <f t="shared" ref="E1383:E1437" si="66">IF((C1383*((21/100)+1))/24.5&lt;1.3,ROUND(((C1383*((21/100)+1))/24.5),2),IF((C1383*((21/100)+1))/24.5&lt;21.74,ROUND(((C1383*((21/100)+1))/24.5),1),IF((C1383*((21/100)+1))/24.5&lt;43.48,MROUND(((C1383*((21/100)+1))/24.5),0.5),IF(VALUE(RIGHT(ROUND(((C1383*((21/100)+1))/24.5),0),1))=1,ROUND(((C1383*((21/100)+1))/24.5),0)-2,IF(VALUE(RIGHT(ROUND(((C1383*((21/100)+1))/24.5),0),1))=2,ROUND(((C1383*((21/100)+1))/24.5),0)-3,IF(VALUE(RIGHT(ROUND(((C1383*((21/100)+1))/24.5),0),1))=3,ROUND(((C1383*((21/100)+1))/24.5),0)+2,IF(VALUE(RIGHT(ROUND(((C1383*((21/100)+1))/24.5),0),1))=4,ROUND(((C1383*((21/100)+1))/24.5),0)+1,IF(VALUE(RIGHT(ROUND(((C1383*((21/100)+1))/24.5),0),1))=5,ROUND(((C1383*((21/100)+1))/24.5),0),IF(VALUE(RIGHT(ROUND(((C1383*((21/100)+1))/24.5),0),1))=6,ROUND(((C1383*((21/100)+1))/24.5),0)-1,IF(VALUE(RIGHT(ROUND(((C1383*((21/100)+1))/24.5),0),1))=7,ROUND(((C1383*((21/100)+1))/24.5),0)+1,IF(VALUE(RIGHT(ROUND(((C1383*((21/100)+1))/24.5),0),1))=8,ROUND(((C1383*((21/100)+1))/24.5),0),IF(VALUE(RIGHT(ROUND(((C1383*((21/100)+1))/24.5),0),1))=9,ROUND(((C1383*((21/100)+1))/24.5),0),ROUND(((C1383*((21/100)+1))/24.5),0)-1))))))))))))</f>
        <v>145</v>
      </c>
      <c r="F1383" s="2" t="s">
        <v>5</v>
      </c>
      <c r="G1383" s="14">
        <v>8590729079729</v>
      </c>
      <c r="H1383" s="2"/>
      <c r="I1383" s="193">
        <v>1</v>
      </c>
    </row>
    <row r="1384" spans="1:9">
      <c r="A1384" s="1">
        <v>72848</v>
      </c>
      <c r="B1384" s="9" t="s">
        <v>1413</v>
      </c>
      <c r="C1384" s="223">
        <v>2933.8842975206612</v>
      </c>
      <c r="D1384" s="26">
        <v>3550</v>
      </c>
      <c r="E1384" s="28">
        <f t="shared" si="66"/>
        <v>145</v>
      </c>
      <c r="F1384" s="2" t="s">
        <v>5</v>
      </c>
      <c r="G1384" s="14">
        <v>8590729079736</v>
      </c>
      <c r="H1384" s="2"/>
      <c r="I1384" s="193">
        <v>1</v>
      </c>
    </row>
    <row r="1385" spans="1:9">
      <c r="A1385" s="1">
        <v>72849</v>
      </c>
      <c r="B1385" s="9" t="s">
        <v>1414</v>
      </c>
      <c r="C1385" s="223">
        <v>2933.8842975206612</v>
      </c>
      <c r="D1385" s="26">
        <v>3550</v>
      </c>
      <c r="E1385" s="28">
        <f t="shared" si="66"/>
        <v>145</v>
      </c>
      <c r="F1385" s="2" t="s">
        <v>5</v>
      </c>
      <c r="G1385" s="14">
        <v>8590729079743</v>
      </c>
      <c r="H1385" s="2"/>
      <c r="I1385" s="193">
        <v>1</v>
      </c>
    </row>
    <row r="1386" spans="1:9">
      <c r="A1386" s="1">
        <v>72850</v>
      </c>
      <c r="B1386" s="9" t="s">
        <v>1415</v>
      </c>
      <c r="C1386" s="223">
        <v>2933.8842975206612</v>
      </c>
      <c r="D1386" s="26">
        <v>3550</v>
      </c>
      <c r="E1386" s="28">
        <f t="shared" si="66"/>
        <v>145</v>
      </c>
      <c r="F1386" s="2" t="s">
        <v>5</v>
      </c>
      <c r="G1386" s="14">
        <v>8590729079750</v>
      </c>
      <c r="H1386" s="2"/>
      <c r="I1386" s="193">
        <v>1</v>
      </c>
    </row>
    <row r="1387" spans="1:9">
      <c r="A1387" s="1">
        <v>72851</v>
      </c>
      <c r="B1387" s="9" t="s">
        <v>1416</v>
      </c>
      <c r="C1387" s="223">
        <v>2933.8842975206612</v>
      </c>
      <c r="D1387" s="26">
        <v>3550</v>
      </c>
      <c r="E1387" s="28">
        <f t="shared" si="66"/>
        <v>145</v>
      </c>
      <c r="F1387" s="2" t="s">
        <v>5</v>
      </c>
      <c r="G1387" s="14">
        <v>8590729079767</v>
      </c>
      <c r="H1387" s="2"/>
      <c r="I1387" s="193">
        <v>1</v>
      </c>
    </row>
    <row r="1388" spans="1:9">
      <c r="A1388" s="1">
        <v>72852</v>
      </c>
      <c r="B1388" s="9" t="s">
        <v>1417</v>
      </c>
      <c r="C1388" s="223">
        <v>2933.8842975206612</v>
      </c>
      <c r="D1388" s="26">
        <v>3550</v>
      </c>
      <c r="E1388" s="28">
        <f t="shared" si="66"/>
        <v>145</v>
      </c>
      <c r="F1388" s="2" t="s">
        <v>5</v>
      </c>
      <c r="G1388" s="14">
        <v>8590729079774</v>
      </c>
      <c r="H1388" s="2"/>
      <c r="I1388" s="193">
        <v>1</v>
      </c>
    </row>
    <row r="1389" spans="1:9">
      <c r="A1389" s="1">
        <v>72853</v>
      </c>
      <c r="B1389" s="9" t="s">
        <v>1418</v>
      </c>
      <c r="C1389" s="223">
        <v>2933.8842975206612</v>
      </c>
      <c r="D1389" s="26">
        <v>3550</v>
      </c>
      <c r="E1389" s="28">
        <f t="shared" si="66"/>
        <v>145</v>
      </c>
      <c r="F1389" s="2" t="s">
        <v>5</v>
      </c>
      <c r="G1389" s="14">
        <v>8590729079781</v>
      </c>
      <c r="H1389" s="2"/>
      <c r="I1389" s="193">
        <v>1</v>
      </c>
    </row>
    <row r="1390" spans="1:9">
      <c r="A1390" s="1">
        <v>72856</v>
      </c>
      <c r="B1390" s="9" t="s">
        <v>1419</v>
      </c>
      <c r="C1390" s="223">
        <v>1446.2809917355373</v>
      </c>
      <c r="D1390" s="26">
        <v>1750</v>
      </c>
      <c r="E1390" s="28">
        <f t="shared" si="66"/>
        <v>69</v>
      </c>
      <c r="F1390" s="2" t="s">
        <v>5</v>
      </c>
      <c r="G1390" s="14">
        <v>8590729079811</v>
      </c>
      <c r="H1390" s="2"/>
      <c r="I1390" s="193">
        <v>1</v>
      </c>
    </row>
    <row r="1391" spans="1:9">
      <c r="A1391" s="1">
        <v>72855</v>
      </c>
      <c r="B1391" s="9" t="s">
        <v>1420</v>
      </c>
      <c r="C1391" s="223">
        <v>1446.2809917355373</v>
      </c>
      <c r="D1391" s="26">
        <v>1750</v>
      </c>
      <c r="E1391" s="28">
        <f t="shared" si="66"/>
        <v>69</v>
      </c>
      <c r="F1391" s="2" t="s">
        <v>5</v>
      </c>
      <c r="G1391" s="14">
        <v>8590729079804</v>
      </c>
      <c r="H1391" s="2"/>
      <c r="I1391" s="193">
        <v>1</v>
      </c>
    </row>
    <row r="1392" spans="1:9">
      <c r="A1392" s="1">
        <v>72854</v>
      </c>
      <c r="B1392" s="9" t="s">
        <v>1421</v>
      </c>
      <c r="C1392" s="223">
        <v>1446.2809917355373</v>
      </c>
      <c r="D1392" s="26">
        <v>1750</v>
      </c>
      <c r="E1392" s="28">
        <f t="shared" si="66"/>
        <v>69</v>
      </c>
      <c r="F1392" s="2" t="s">
        <v>5</v>
      </c>
      <c r="G1392" s="14">
        <v>8590729079798</v>
      </c>
      <c r="H1392" s="2"/>
      <c r="I1392" s="193">
        <v>1</v>
      </c>
    </row>
    <row r="1393" spans="1:9">
      <c r="A1393" s="1">
        <v>72857</v>
      </c>
      <c r="B1393" s="9" t="s">
        <v>1422</v>
      </c>
      <c r="C1393" s="223">
        <v>2933.8842975206612</v>
      </c>
      <c r="D1393" s="26">
        <v>3550</v>
      </c>
      <c r="E1393" s="28">
        <f t="shared" si="66"/>
        <v>145</v>
      </c>
      <c r="F1393" s="2" t="s">
        <v>5</v>
      </c>
      <c r="G1393" s="14">
        <v>8590729079828</v>
      </c>
      <c r="H1393" s="2"/>
      <c r="I1393" s="193">
        <v>1</v>
      </c>
    </row>
    <row r="1394" spans="1:9">
      <c r="A1394" s="1">
        <v>72858</v>
      </c>
      <c r="B1394" s="9" t="s">
        <v>1423</v>
      </c>
      <c r="C1394" s="223">
        <v>2933.8842975206612</v>
      </c>
      <c r="D1394" s="26">
        <v>3550</v>
      </c>
      <c r="E1394" s="28">
        <f t="shared" si="66"/>
        <v>145</v>
      </c>
      <c r="F1394" s="2" t="s">
        <v>5</v>
      </c>
      <c r="G1394" s="14">
        <v>8590729079835</v>
      </c>
      <c r="H1394" s="2"/>
      <c r="I1394" s="193">
        <v>1</v>
      </c>
    </row>
    <row r="1395" spans="1:9">
      <c r="A1395" s="1">
        <v>72859</v>
      </c>
      <c r="B1395" s="9" t="s">
        <v>1424</v>
      </c>
      <c r="C1395" s="223">
        <v>2933.8842975206612</v>
      </c>
      <c r="D1395" s="26">
        <v>3550</v>
      </c>
      <c r="E1395" s="28">
        <f t="shared" si="66"/>
        <v>145</v>
      </c>
      <c r="F1395" s="2" t="s">
        <v>5</v>
      </c>
      <c r="G1395" s="14">
        <v>8590729079842</v>
      </c>
      <c r="H1395" s="2"/>
      <c r="I1395" s="193">
        <v>1</v>
      </c>
    </row>
    <row r="1396" spans="1:9">
      <c r="A1396" s="1">
        <v>72860</v>
      </c>
      <c r="B1396" s="9" t="s">
        <v>1425</v>
      </c>
      <c r="C1396" s="223">
        <v>2933.8842975206612</v>
      </c>
      <c r="D1396" s="26">
        <v>3550</v>
      </c>
      <c r="E1396" s="28">
        <f t="shared" si="66"/>
        <v>145</v>
      </c>
      <c r="F1396" s="2" t="s">
        <v>5</v>
      </c>
      <c r="G1396" s="14">
        <v>8590729079859</v>
      </c>
      <c r="H1396" s="2"/>
      <c r="I1396" s="193">
        <v>1</v>
      </c>
    </row>
    <row r="1397" spans="1:9">
      <c r="A1397" s="1">
        <v>72861</v>
      </c>
      <c r="B1397" s="9" t="s">
        <v>1426</v>
      </c>
      <c r="C1397" s="223">
        <v>2933.8842975206612</v>
      </c>
      <c r="D1397" s="26">
        <v>3550</v>
      </c>
      <c r="E1397" s="28">
        <f t="shared" si="66"/>
        <v>145</v>
      </c>
      <c r="F1397" s="2" t="s">
        <v>5</v>
      </c>
      <c r="G1397" s="14">
        <v>8590729079866</v>
      </c>
      <c r="H1397" s="2"/>
      <c r="I1397" s="193">
        <v>1</v>
      </c>
    </row>
    <row r="1398" spans="1:9">
      <c r="A1398" s="1">
        <v>72862</v>
      </c>
      <c r="B1398" s="9" t="s">
        <v>1427</v>
      </c>
      <c r="C1398" s="223">
        <v>2933.8842975206612</v>
      </c>
      <c r="D1398" s="26">
        <v>3550</v>
      </c>
      <c r="E1398" s="28">
        <f t="shared" si="66"/>
        <v>145</v>
      </c>
      <c r="F1398" s="2" t="s">
        <v>5</v>
      </c>
      <c r="G1398" s="14">
        <v>8590729079873</v>
      </c>
      <c r="H1398" s="2"/>
      <c r="I1398" s="193">
        <v>1</v>
      </c>
    </row>
    <row r="1399" spans="1:9">
      <c r="A1399" s="1">
        <v>72863</v>
      </c>
      <c r="B1399" s="9" t="s">
        <v>1428</v>
      </c>
      <c r="C1399" s="223">
        <v>2933.8842975206612</v>
      </c>
      <c r="D1399" s="26">
        <v>3550</v>
      </c>
      <c r="E1399" s="28">
        <f t="shared" si="66"/>
        <v>145</v>
      </c>
      <c r="F1399" s="2" t="s">
        <v>5</v>
      </c>
      <c r="G1399" s="14">
        <v>8590729079880</v>
      </c>
      <c r="H1399" s="2"/>
      <c r="I1399" s="193">
        <v>1</v>
      </c>
    </row>
    <row r="1400" spans="1:9">
      <c r="A1400" s="1">
        <v>72864</v>
      </c>
      <c r="B1400" s="9" t="s">
        <v>1429</v>
      </c>
      <c r="C1400" s="223">
        <v>2933.8842975206612</v>
      </c>
      <c r="D1400" s="26">
        <v>3550</v>
      </c>
      <c r="E1400" s="28">
        <f t="shared" si="66"/>
        <v>145</v>
      </c>
      <c r="F1400" s="2" t="s">
        <v>5</v>
      </c>
      <c r="G1400" s="14">
        <v>8590729079897</v>
      </c>
      <c r="H1400" s="2"/>
      <c r="I1400" s="193">
        <v>1</v>
      </c>
    </row>
    <row r="1401" spans="1:9">
      <c r="A1401" s="1">
        <v>72865</v>
      </c>
      <c r="B1401" s="9" t="s">
        <v>1430</v>
      </c>
      <c r="C1401" s="223">
        <v>2933.8842975206612</v>
      </c>
      <c r="D1401" s="26">
        <v>3550</v>
      </c>
      <c r="E1401" s="28">
        <f t="shared" si="66"/>
        <v>145</v>
      </c>
      <c r="F1401" s="2" t="s">
        <v>5</v>
      </c>
      <c r="G1401" s="14">
        <v>8590729079965</v>
      </c>
      <c r="H1401" s="2"/>
      <c r="I1401" s="193">
        <v>1</v>
      </c>
    </row>
    <row r="1402" spans="1:9">
      <c r="A1402" s="1">
        <v>72866</v>
      </c>
      <c r="B1402" s="9" t="s">
        <v>1431</v>
      </c>
      <c r="C1402" s="223">
        <v>2933.8842975206612</v>
      </c>
      <c r="D1402" s="26">
        <v>3550</v>
      </c>
      <c r="E1402" s="28">
        <f t="shared" si="66"/>
        <v>145</v>
      </c>
      <c r="F1402" s="2" t="s">
        <v>5</v>
      </c>
      <c r="G1402" s="14">
        <v>8590729079972</v>
      </c>
      <c r="H1402" s="2"/>
      <c r="I1402" s="193">
        <v>1</v>
      </c>
    </row>
    <row r="1403" spans="1:9">
      <c r="A1403" s="1">
        <v>72867</v>
      </c>
      <c r="B1403" s="9" t="s">
        <v>1432</v>
      </c>
      <c r="C1403" s="223">
        <v>2933.8842975206612</v>
      </c>
      <c r="D1403" s="26">
        <v>3550</v>
      </c>
      <c r="E1403" s="28">
        <f t="shared" si="66"/>
        <v>145</v>
      </c>
      <c r="F1403" s="2" t="s">
        <v>5</v>
      </c>
      <c r="G1403" s="14">
        <v>8590729079989</v>
      </c>
      <c r="H1403" s="2"/>
      <c r="I1403" s="193">
        <v>1</v>
      </c>
    </row>
    <row r="1404" spans="1:9">
      <c r="A1404" s="1">
        <v>72868</v>
      </c>
      <c r="B1404" s="9" t="s">
        <v>1433</v>
      </c>
      <c r="C1404" s="223">
        <v>2933.8842975206612</v>
      </c>
      <c r="D1404" s="26">
        <v>3550</v>
      </c>
      <c r="E1404" s="28">
        <f t="shared" si="66"/>
        <v>145</v>
      </c>
      <c r="F1404" s="2" t="s">
        <v>5</v>
      </c>
      <c r="G1404" s="14">
        <v>8590729079996</v>
      </c>
      <c r="H1404" s="2"/>
      <c r="I1404" s="193">
        <v>1</v>
      </c>
    </row>
    <row r="1405" spans="1:9">
      <c r="A1405" s="1">
        <v>72869</v>
      </c>
      <c r="B1405" s="9" t="s">
        <v>1434</v>
      </c>
      <c r="C1405" s="223">
        <v>2933.8842975206612</v>
      </c>
      <c r="D1405" s="26">
        <v>3550</v>
      </c>
      <c r="E1405" s="28">
        <f t="shared" si="66"/>
        <v>145</v>
      </c>
      <c r="F1405" s="2" t="s">
        <v>5</v>
      </c>
      <c r="G1405" s="14">
        <v>8590729080008</v>
      </c>
      <c r="H1405" s="2"/>
      <c r="I1405" s="193">
        <v>1</v>
      </c>
    </row>
    <row r="1406" spans="1:9">
      <c r="A1406" s="1">
        <v>78721</v>
      </c>
      <c r="B1406" s="9" t="s">
        <v>1435</v>
      </c>
      <c r="C1406" s="223">
        <v>2933.8842975206612</v>
      </c>
      <c r="D1406" s="26">
        <v>3550</v>
      </c>
      <c r="E1406" s="28">
        <f t="shared" si="66"/>
        <v>145</v>
      </c>
      <c r="F1406" s="2" t="s">
        <v>5</v>
      </c>
      <c r="G1406" s="14">
        <v>8590729080015</v>
      </c>
      <c r="H1406" s="2"/>
      <c r="I1406" s="193">
        <v>1</v>
      </c>
    </row>
    <row r="1407" spans="1:9">
      <c r="A1407" s="1">
        <v>72468</v>
      </c>
      <c r="B1407" s="9" t="s">
        <v>1436</v>
      </c>
      <c r="C1407" s="223">
        <v>297.52066115702479</v>
      </c>
      <c r="D1407" s="26">
        <v>360</v>
      </c>
      <c r="E1407" s="28">
        <f t="shared" si="66"/>
        <v>14.7</v>
      </c>
      <c r="F1407" s="2" t="s">
        <v>5</v>
      </c>
      <c r="G1407" s="14">
        <v>8590729079903</v>
      </c>
      <c r="H1407" s="2"/>
      <c r="I1407" s="193">
        <v>1</v>
      </c>
    </row>
    <row r="1408" spans="1:9">
      <c r="A1408" s="1"/>
      <c r="B1408" s="9"/>
      <c r="D1408" s="26"/>
      <c r="E1408" s="28"/>
      <c r="F1408" s="2"/>
      <c r="G1408" s="14"/>
      <c r="H1408" s="2"/>
    </row>
    <row r="1409" spans="1:9">
      <c r="A1409" s="194" t="s">
        <v>2639</v>
      </c>
      <c r="B1409" s="40" t="s">
        <v>2662</v>
      </c>
      <c r="C1409" s="223">
        <f>D1409/1.21</f>
        <v>4537.1900826446281</v>
      </c>
      <c r="D1409" s="195">
        <v>5490</v>
      </c>
      <c r="E1409" s="28">
        <f t="shared" si="66"/>
        <v>225</v>
      </c>
      <c r="F1409" s="2" t="s">
        <v>5</v>
      </c>
      <c r="G1409" s="41">
        <v>8590729084495</v>
      </c>
      <c r="H1409" s="2"/>
      <c r="I1409" s="193">
        <v>1</v>
      </c>
    </row>
    <row r="1410" spans="1:9">
      <c r="A1410" s="194" t="s">
        <v>2640</v>
      </c>
      <c r="B1410" s="40" t="s">
        <v>2663</v>
      </c>
      <c r="C1410" s="223">
        <f t="shared" ref="C1410:C1437" si="67">D1410/1.21</f>
        <v>4537.1900826446281</v>
      </c>
      <c r="D1410" s="195">
        <v>5490</v>
      </c>
      <c r="E1410" s="28">
        <f t="shared" si="66"/>
        <v>225</v>
      </c>
      <c r="F1410" s="2" t="s">
        <v>5</v>
      </c>
      <c r="G1410" s="41">
        <v>8590729084433</v>
      </c>
      <c r="H1410" s="2"/>
      <c r="I1410" s="193">
        <v>1</v>
      </c>
    </row>
    <row r="1411" spans="1:9">
      <c r="A1411" s="194" t="s">
        <v>2641</v>
      </c>
      <c r="B1411" s="40" t="s">
        <v>2664</v>
      </c>
      <c r="C1411" s="223">
        <f t="shared" si="67"/>
        <v>4537.1900826446281</v>
      </c>
      <c r="D1411" s="195">
        <v>5490</v>
      </c>
      <c r="E1411" s="28">
        <f t="shared" si="66"/>
        <v>225</v>
      </c>
      <c r="F1411" s="2" t="s">
        <v>5</v>
      </c>
      <c r="G1411" s="41">
        <v>8590729084471</v>
      </c>
      <c r="H1411" s="2"/>
      <c r="I1411" s="193">
        <v>1</v>
      </c>
    </row>
    <row r="1412" spans="1:9">
      <c r="A1412" s="194" t="s">
        <v>2642</v>
      </c>
      <c r="B1412" s="40" t="s">
        <v>2665</v>
      </c>
      <c r="C1412" s="223">
        <f t="shared" si="67"/>
        <v>4537.1900826446281</v>
      </c>
      <c r="D1412" s="195">
        <v>5490</v>
      </c>
      <c r="E1412" s="28">
        <f t="shared" si="66"/>
        <v>225</v>
      </c>
      <c r="F1412" s="2" t="s">
        <v>5</v>
      </c>
      <c r="G1412" s="41">
        <v>8590729084488</v>
      </c>
      <c r="H1412" s="2"/>
      <c r="I1412" s="193">
        <v>1</v>
      </c>
    </row>
    <row r="1413" spans="1:9">
      <c r="A1413" s="194" t="s">
        <v>2643</v>
      </c>
      <c r="B1413" s="40" t="s">
        <v>2666</v>
      </c>
      <c r="C1413" s="223">
        <f t="shared" si="67"/>
        <v>4537.1900826446281</v>
      </c>
      <c r="D1413" s="195">
        <v>5490</v>
      </c>
      <c r="E1413" s="28">
        <f t="shared" si="66"/>
        <v>225</v>
      </c>
      <c r="F1413" s="2" t="s">
        <v>5</v>
      </c>
      <c r="G1413" s="41">
        <v>8590729084419</v>
      </c>
      <c r="H1413" s="2"/>
      <c r="I1413" s="193">
        <v>1</v>
      </c>
    </row>
    <row r="1414" spans="1:9">
      <c r="A1414" s="194" t="s">
        <v>2644</v>
      </c>
      <c r="B1414" s="40" t="s">
        <v>2667</v>
      </c>
      <c r="C1414" s="223">
        <f t="shared" si="67"/>
        <v>4537.1900826446281</v>
      </c>
      <c r="D1414" s="195">
        <v>5490</v>
      </c>
      <c r="E1414" s="28">
        <f t="shared" si="66"/>
        <v>225</v>
      </c>
      <c r="F1414" s="2" t="s">
        <v>5</v>
      </c>
      <c r="G1414" s="41">
        <v>8590729084426</v>
      </c>
      <c r="H1414" s="2"/>
      <c r="I1414" s="193">
        <v>1</v>
      </c>
    </row>
    <row r="1415" spans="1:9">
      <c r="A1415" s="194" t="s">
        <v>2645</v>
      </c>
      <c r="B1415" s="40" t="s">
        <v>2668</v>
      </c>
      <c r="C1415" s="223">
        <f t="shared" si="67"/>
        <v>2190.0826446280994</v>
      </c>
      <c r="D1415" s="195">
        <v>2650</v>
      </c>
      <c r="E1415" s="28">
        <f t="shared" si="66"/>
        <v>108</v>
      </c>
      <c r="F1415" s="2" t="s">
        <v>5</v>
      </c>
      <c r="G1415" s="41">
        <v>8590729084518</v>
      </c>
      <c r="H1415" s="2"/>
      <c r="I1415" s="193">
        <v>1</v>
      </c>
    </row>
    <row r="1416" spans="1:9">
      <c r="A1416" s="194" t="s">
        <v>2646</v>
      </c>
      <c r="B1416" s="40" t="s">
        <v>2669</v>
      </c>
      <c r="C1416" s="223">
        <f t="shared" si="67"/>
        <v>2190.0826446280994</v>
      </c>
      <c r="D1416" s="195">
        <v>2650</v>
      </c>
      <c r="E1416" s="28">
        <f t="shared" si="66"/>
        <v>108</v>
      </c>
      <c r="F1416" s="2" t="s">
        <v>5</v>
      </c>
      <c r="G1416" s="41">
        <v>8590729084501</v>
      </c>
      <c r="H1416" s="2"/>
      <c r="I1416" s="193">
        <v>1</v>
      </c>
    </row>
    <row r="1417" spans="1:9">
      <c r="A1417" s="194" t="s">
        <v>2647</v>
      </c>
      <c r="B1417" s="40" t="s">
        <v>2670</v>
      </c>
      <c r="C1417" s="223">
        <f t="shared" si="67"/>
        <v>2190.0826446280994</v>
      </c>
      <c r="D1417" s="195">
        <v>2650</v>
      </c>
      <c r="E1417" s="28">
        <f t="shared" si="66"/>
        <v>108</v>
      </c>
      <c r="F1417" s="2" t="s">
        <v>5</v>
      </c>
      <c r="G1417" s="41">
        <v>8590729084464</v>
      </c>
      <c r="H1417" s="2"/>
      <c r="I1417" s="193">
        <v>1</v>
      </c>
    </row>
    <row r="1418" spans="1:9">
      <c r="A1418" s="194" t="s">
        <v>2648</v>
      </c>
      <c r="B1418" s="40" t="s">
        <v>2671</v>
      </c>
      <c r="C1418" s="223">
        <f t="shared" si="67"/>
        <v>2190.0826446280994</v>
      </c>
      <c r="D1418" s="195">
        <v>2650</v>
      </c>
      <c r="E1418" s="28">
        <f t="shared" si="66"/>
        <v>108</v>
      </c>
      <c r="F1418" s="2" t="s">
        <v>5</v>
      </c>
      <c r="G1418" s="41">
        <v>8590729084457</v>
      </c>
      <c r="H1418" s="2"/>
      <c r="I1418" s="193">
        <v>1</v>
      </c>
    </row>
    <row r="1419" spans="1:9">
      <c r="A1419" s="194" t="s">
        <v>2649</v>
      </c>
      <c r="B1419" s="40" t="s">
        <v>2672</v>
      </c>
      <c r="C1419" s="223">
        <f t="shared" si="67"/>
        <v>2190.0826446280994</v>
      </c>
      <c r="D1419" s="195">
        <v>2650</v>
      </c>
      <c r="E1419" s="28">
        <f t="shared" si="66"/>
        <v>108</v>
      </c>
      <c r="F1419" s="2" t="s">
        <v>5</v>
      </c>
      <c r="G1419" s="41">
        <v>8590729084440</v>
      </c>
      <c r="H1419" s="2"/>
      <c r="I1419" s="193">
        <v>1</v>
      </c>
    </row>
    <row r="1420" spans="1:9">
      <c r="A1420" s="194" t="s">
        <v>2650</v>
      </c>
      <c r="B1420" s="40" t="s">
        <v>2673</v>
      </c>
      <c r="C1420" s="223">
        <f t="shared" si="67"/>
        <v>4421.4876033057853</v>
      </c>
      <c r="D1420" s="195">
        <v>5350</v>
      </c>
      <c r="E1420" s="28">
        <f t="shared" si="66"/>
        <v>218</v>
      </c>
      <c r="F1420" s="2" t="s">
        <v>5</v>
      </c>
      <c r="G1420" s="41">
        <v>8590729084587</v>
      </c>
      <c r="H1420" s="2"/>
      <c r="I1420" s="193">
        <v>1</v>
      </c>
    </row>
    <row r="1421" spans="1:9">
      <c r="A1421" s="194" t="s">
        <v>2651</v>
      </c>
      <c r="B1421" s="40" t="s">
        <v>2674</v>
      </c>
      <c r="C1421" s="223">
        <f t="shared" si="67"/>
        <v>4421.4876033057853</v>
      </c>
      <c r="D1421" s="195">
        <v>5350</v>
      </c>
      <c r="E1421" s="28">
        <f t="shared" si="66"/>
        <v>218</v>
      </c>
      <c r="F1421" s="2" t="s">
        <v>5</v>
      </c>
      <c r="G1421" s="41">
        <v>8590729084549</v>
      </c>
      <c r="H1421" s="2"/>
      <c r="I1421" s="193">
        <v>1</v>
      </c>
    </row>
    <row r="1422" spans="1:9">
      <c r="A1422" s="194" t="s">
        <v>2652</v>
      </c>
      <c r="B1422" s="40" t="s">
        <v>2675</v>
      </c>
      <c r="C1422" s="223">
        <f t="shared" si="67"/>
        <v>4421.4876033057853</v>
      </c>
      <c r="D1422" s="195">
        <v>5350</v>
      </c>
      <c r="E1422" s="28">
        <f t="shared" si="66"/>
        <v>218</v>
      </c>
      <c r="F1422" s="2" t="s">
        <v>5</v>
      </c>
      <c r="G1422" s="41">
        <v>8590729084563</v>
      </c>
      <c r="H1422" s="2"/>
      <c r="I1422" s="193">
        <v>1</v>
      </c>
    </row>
    <row r="1423" spans="1:9">
      <c r="A1423" s="194" t="s">
        <v>2653</v>
      </c>
      <c r="B1423" s="40" t="s">
        <v>2676</v>
      </c>
      <c r="C1423" s="223">
        <f t="shared" si="67"/>
        <v>4421.4876033057853</v>
      </c>
      <c r="D1423" s="195">
        <v>5350</v>
      </c>
      <c r="E1423" s="28">
        <f t="shared" si="66"/>
        <v>218</v>
      </c>
      <c r="F1423" s="2" t="s">
        <v>5</v>
      </c>
      <c r="G1423" s="41">
        <v>8590729084570</v>
      </c>
      <c r="H1423" s="2"/>
      <c r="I1423" s="193">
        <v>1</v>
      </c>
    </row>
    <row r="1424" spans="1:9">
      <c r="A1424" s="194" t="s">
        <v>2654</v>
      </c>
      <c r="B1424" s="40" t="s">
        <v>2677</v>
      </c>
      <c r="C1424" s="223">
        <f t="shared" si="67"/>
        <v>4421.4876033057853</v>
      </c>
      <c r="D1424" s="195">
        <v>5350</v>
      </c>
      <c r="E1424" s="28">
        <f t="shared" si="66"/>
        <v>218</v>
      </c>
      <c r="F1424" s="2" t="s">
        <v>5</v>
      </c>
      <c r="G1424" s="41">
        <v>8590729084525</v>
      </c>
      <c r="H1424" s="2"/>
      <c r="I1424" s="193">
        <v>1</v>
      </c>
    </row>
    <row r="1425" spans="1:9">
      <c r="A1425" s="194" t="s">
        <v>2655</v>
      </c>
      <c r="B1425" s="40" t="s">
        <v>2678</v>
      </c>
      <c r="C1425" s="223">
        <f t="shared" si="67"/>
        <v>4421.4876033057853</v>
      </c>
      <c r="D1425" s="195">
        <v>5350</v>
      </c>
      <c r="E1425" s="28">
        <f t="shared" si="66"/>
        <v>218</v>
      </c>
      <c r="F1425" s="2" t="s">
        <v>5</v>
      </c>
      <c r="G1425" s="41">
        <v>8590729084532</v>
      </c>
      <c r="H1425" s="2"/>
      <c r="I1425" s="193">
        <v>1</v>
      </c>
    </row>
    <row r="1426" spans="1:9">
      <c r="A1426" s="194" t="s">
        <v>2656</v>
      </c>
      <c r="B1426" s="40" t="s">
        <v>2679</v>
      </c>
      <c r="C1426" s="223">
        <f t="shared" si="67"/>
        <v>2190.0826446280994</v>
      </c>
      <c r="D1426" s="195">
        <v>2650</v>
      </c>
      <c r="E1426" s="28">
        <f t="shared" si="66"/>
        <v>108</v>
      </c>
      <c r="F1426" s="2" t="s">
        <v>5</v>
      </c>
      <c r="G1426" s="41">
        <v>8590729084594</v>
      </c>
      <c r="H1426" s="2"/>
      <c r="I1426" s="193">
        <v>1</v>
      </c>
    </row>
    <row r="1427" spans="1:9">
      <c r="A1427" s="194" t="s">
        <v>2657</v>
      </c>
      <c r="B1427" s="40" t="s">
        <v>2680</v>
      </c>
      <c r="C1427" s="223">
        <f t="shared" si="67"/>
        <v>2190.0826446280994</v>
      </c>
      <c r="D1427" s="195">
        <v>2650</v>
      </c>
      <c r="E1427" s="28">
        <f t="shared" si="66"/>
        <v>108</v>
      </c>
      <c r="F1427" s="2" t="s">
        <v>5</v>
      </c>
      <c r="G1427" s="41">
        <v>8590729084556</v>
      </c>
      <c r="H1427" s="2"/>
      <c r="I1427" s="193">
        <v>1</v>
      </c>
    </row>
    <row r="1428" spans="1:9">
      <c r="A1428" s="194" t="s">
        <v>2658</v>
      </c>
      <c r="B1428" s="40" t="s">
        <v>2681</v>
      </c>
      <c r="C1428" s="223">
        <f t="shared" si="67"/>
        <v>5826.4462809917359</v>
      </c>
      <c r="D1428" s="195">
        <v>7050</v>
      </c>
      <c r="E1428" s="28">
        <f t="shared" si="66"/>
        <v>288</v>
      </c>
      <c r="F1428" s="2" t="s">
        <v>5</v>
      </c>
      <c r="G1428" s="41">
        <v>8590729084600</v>
      </c>
      <c r="H1428" s="2"/>
      <c r="I1428" s="193">
        <v>1</v>
      </c>
    </row>
    <row r="1429" spans="1:9">
      <c r="A1429" s="194" t="s">
        <v>2659</v>
      </c>
      <c r="B1429" s="40" t="s">
        <v>2682</v>
      </c>
      <c r="C1429" s="223">
        <f t="shared" si="67"/>
        <v>5826.4462809917359</v>
      </c>
      <c r="D1429" s="195">
        <v>7050</v>
      </c>
      <c r="E1429" s="28">
        <f t="shared" si="66"/>
        <v>288</v>
      </c>
      <c r="F1429" s="2" t="s">
        <v>5</v>
      </c>
      <c r="G1429" s="41">
        <v>8590729084617</v>
      </c>
      <c r="H1429" s="2"/>
      <c r="I1429" s="193">
        <v>1</v>
      </c>
    </row>
    <row r="1430" spans="1:9">
      <c r="A1430" s="194" t="s">
        <v>2660</v>
      </c>
      <c r="B1430" s="40" t="s">
        <v>2683</v>
      </c>
      <c r="C1430" s="223">
        <f t="shared" si="67"/>
        <v>6652.8925619834708</v>
      </c>
      <c r="D1430" s="195">
        <v>8050</v>
      </c>
      <c r="E1430" s="28">
        <f t="shared" si="66"/>
        <v>329</v>
      </c>
      <c r="F1430" s="2" t="s">
        <v>5</v>
      </c>
      <c r="G1430" s="41">
        <v>8590729084624</v>
      </c>
      <c r="H1430" s="2"/>
      <c r="I1430" s="193">
        <v>1</v>
      </c>
    </row>
    <row r="1431" spans="1:9">
      <c r="A1431" s="194" t="s">
        <v>2661</v>
      </c>
      <c r="B1431" s="40" t="s">
        <v>2684</v>
      </c>
      <c r="C1431" s="223">
        <f t="shared" si="67"/>
        <v>6652.8925619834708</v>
      </c>
      <c r="D1431" s="195">
        <v>8050</v>
      </c>
      <c r="E1431" s="28">
        <f t="shared" si="66"/>
        <v>329</v>
      </c>
      <c r="F1431" s="2" t="s">
        <v>5</v>
      </c>
      <c r="G1431" s="41">
        <v>8590729084631</v>
      </c>
      <c r="H1431" s="2"/>
      <c r="I1431" s="193">
        <v>1</v>
      </c>
    </row>
    <row r="1432" spans="1:9">
      <c r="A1432" s="178" t="s">
        <v>2876</v>
      </c>
      <c r="B1432" s="138" t="s">
        <v>2882</v>
      </c>
      <c r="C1432" s="223">
        <f t="shared" si="67"/>
        <v>4537.1900826446281</v>
      </c>
      <c r="D1432" s="195">
        <v>5490</v>
      </c>
      <c r="E1432" s="28">
        <f t="shared" si="66"/>
        <v>225</v>
      </c>
      <c r="F1432" s="2" t="s">
        <v>5</v>
      </c>
      <c r="G1432" s="32">
        <v>8590729083252</v>
      </c>
      <c r="H1432" s="2"/>
      <c r="I1432" s="193">
        <v>1</v>
      </c>
    </row>
    <row r="1433" spans="1:9">
      <c r="A1433" s="178" t="s">
        <v>2877</v>
      </c>
      <c r="B1433" s="138" t="s">
        <v>2883</v>
      </c>
      <c r="C1433" s="223">
        <f t="shared" si="67"/>
        <v>4537.1900826446281</v>
      </c>
      <c r="D1433" s="195">
        <v>5490</v>
      </c>
      <c r="E1433" s="28">
        <f t="shared" si="66"/>
        <v>225</v>
      </c>
      <c r="F1433" s="2" t="s">
        <v>5</v>
      </c>
      <c r="G1433" s="32">
        <v>8590729083269</v>
      </c>
      <c r="H1433" s="2"/>
      <c r="I1433" s="193">
        <v>1</v>
      </c>
    </row>
    <row r="1434" spans="1:9">
      <c r="A1434" s="178" t="s">
        <v>2878</v>
      </c>
      <c r="B1434" s="138" t="s">
        <v>2884</v>
      </c>
      <c r="C1434" s="223">
        <f t="shared" si="67"/>
        <v>4537.1900826446281</v>
      </c>
      <c r="D1434" s="195">
        <v>5490</v>
      </c>
      <c r="E1434" s="28">
        <f t="shared" si="66"/>
        <v>225</v>
      </c>
      <c r="F1434" s="2" t="s">
        <v>5</v>
      </c>
      <c r="G1434" s="32">
        <v>8590729083306</v>
      </c>
      <c r="H1434" s="2"/>
      <c r="I1434" s="193">
        <v>1</v>
      </c>
    </row>
    <row r="1435" spans="1:9">
      <c r="A1435" s="178" t="s">
        <v>2879</v>
      </c>
      <c r="B1435" s="138" t="s">
        <v>2885</v>
      </c>
      <c r="C1435" s="223">
        <f t="shared" si="67"/>
        <v>4537.1900826446281</v>
      </c>
      <c r="D1435" s="195">
        <v>5490</v>
      </c>
      <c r="E1435" s="28">
        <f t="shared" si="66"/>
        <v>225</v>
      </c>
      <c r="F1435" s="2" t="s">
        <v>5</v>
      </c>
      <c r="G1435" s="32">
        <v>8590729083290</v>
      </c>
      <c r="H1435" s="2"/>
      <c r="I1435" s="193">
        <v>1</v>
      </c>
    </row>
    <row r="1436" spans="1:9">
      <c r="A1436" s="178" t="s">
        <v>2880</v>
      </c>
      <c r="B1436" s="138" t="s">
        <v>2886</v>
      </c>
      <c r="C1436" s="223">
        <f t="shared" si="67"/>
        <v>4537.1900826446281</v>
      </c>
      <c r="D1436" s="195">
        <v>5490</v>
      </c>
      <c r="E1436" s="28">
        <f t="shared" si="66"/>
        <v>225</v>
      </c>
      <c r="F1436" s="2" t="s">
        <v>5</v>
      </c>
      <c r="G1436" s="32">
        <v>8590729083276</v>
      </c>
      <c r="H1436" s="2"/>
      <c r="I1436" s="193">
        <v>1</v>
      </c>
    </row>
    <row r="1437" spans="1:9">
      <c r="A1437" s="178" t="s">
        <v>2881</v>
      </c>
      <c r="B1437" s="138" t="s">
        <v>2887</v>
      </c>
      <c r="C1437" s="223">
        <f t="shared" si="67"/>
        <v>4537.1900826446281</v>
      </c>
      <c r="D1437" s="195">
        <v>5490</v>
      </c>
      <c r="E1437" s="28">
        <f t="shared" si="66"/>
        <v>225</v>
      </c>
      <c r="F1437" s="2" t="s">
        <v>5</v>
      </c>
      <c r="G1437" s="32">
        <v>8590729083283</v>
      </c>
      <c r="H1437" s="2"/>
      <c r="I1437" s="193">
        <v>1</v>
      </c>
    </row>
    <row r="1438" spans="1:9">
      <c r="A1438" s="150" t="s">
        <v>4</v>
      </c>
      <c r="B1438" s="24" t="s">
        <v>1437</v>
      </c>
      <c r="E1438" s="28"/>
      <c r="F1438" s="2"/>
      <c r="G1438" s="14"/>
      <c r="H1438" s="2"/>
    </row>
    <row r="1439" spans="1:9">
      <c r="A1439" s="12">
        <v>63119</v>
      </c>
      <c r="B1439" s="9" t="s">
        <v>728</v>
      </c>
      <c r="C1439" s="223">
        <v>14950.413223140496</v>
      </c>
      <c r="D1439" s="26">
        <v>18090</v>
      </c>
      <c r="E1439" s="28">
        <f t="shared" ref="E1439:E1465" si="68">IF((C1439*((21/100)+1))/24.5&lt;1.3,ROUND(((C1439*((21/100)+1))/24.5),2),IF((C1439*((21/100)+1))/24.5&lt;21.74,ROUND(((C1439*((21/100)+1))/24.5),1),IF((C1439*((21/100)+1))/24.5&lt;43.48,MROUND(((C1439*((21/100)+1))/24.5),0.5),IF(VALUE(RIGHT(ROUND(((C1439*((21/100)+1))/24.5),0),1))=1,ROUND(((C1439*((21/100)+1))/24.5),0)-2,IF(VALUE(RIGHT(ROUND(((C1439*((21/100)+1))/24.5),0),1))=2,ROUND(((C1439*((21/100)+1))/24.5),0)-3,IF(VALUE(RIGHT(ROUND(((C1439*((21/100)+1))/24.5),0),1))=3,ROUND(((C1439*((21/100)+1))/24.5),0)+2,IF(VALUE(RIGHT(ROUND(((C1439*((21/100)+1))/24.5),0),1))=4,ROUND(((C1439*((21/100)+1))/24.5),0)+1,IF(VALUE(RIGHT(ROUND(((C1439*((21/100)+1))/24.5),0),1))=5,ROUND(((C1439*((21/100)+1))/24.5),0),IF(VALUE(RIGHT(ROUND(((C1439*((21/100)+1))/24.5),0),1))=6,ROUND(((C1439*((21/100)+1))/24.5),0)-1,IF(VALUE(RIGHT(ROUND(((C1439*((21/100)+1))/24.5),0),1))=7,ROUND(((C1439*((21/100)+1))/24.5),0)+1,IF(VALUE(RIGHT(ROUND(((C1439*((21/100)+1))/24.5),0),1))=8,ROUND(((C1439*((21/100)+1))/24.5),0),IF(VALUE(RIGHT(ROUND(((C1439*((21/100)+1))/24.5),0),1))=9,ROUND(((C1439*((21/100)+1))/24.5),0),ROUND(((C1439*((21/100)+1))/24.5),0)-1))))))))))))</f>
        <v>738</v>
      </c>
      <c r="F1439" s="2" t="s">
        <v>5</v>
      </c>
      <c r="G1439" s="14">
        <v>8590729027072</v>
      </c>
      <c r="H1439" s="2" t="s">
        <v>689</v>
      </c>
      <c r="I1439" s="193">
        <v>1</v>
      </c>
    </row>
    <row r="1440" spans="1:9">
      <c r="A1440" s="1">
        <v>63219</v>
      </c>
      <c r="B1440" s="9" t="s">
        <v>1438</v>
      </c>
      <c r="C1440" s="223">
        <v>18586.776859504134</v>
      </c>
      <c r="D1440" s="26">
        <v>22490</v>
      </c>
      <c r="E1440" s="28">
        <f t="shared" si="68"/>
        <v>918</v>
      </c>
      <c r="F1440" s="2" t="s">
        <v>5</v>
      </c>
      <c r="G1440" s="14">
        <v>8590729027164</v>
      </c>
      <c r="H1440" s="2"/>
      <c r="I1440" s="193">
        <v>1</v>
      </c>
    </row>
    <row r="1441" spans="1:9">
      <c r="A1441" s="1">
        <v>63319</v>
      </c>
      <c r="B1441" s="9" t="s">
        <v>1439</v>
      </c>
      <c r="C1441" s="223">
        <v>4338.8429752066113</v>
      </c>
      <c r="D1441" s="26">
        <v>5250</v>
      </c>
      <c r="E1441" s="28">
        <f t="shared" si="68"/>
        <v>215</v>
      </c>
      <c r="F1441" s="2" t="s">
        <v>5</v>
      </c>
      <c r="G1441" s="14">
        <v>8590729027256</v>
      </c>
      <c r="H1441" s="2"/>
      <c r="I1441" s="193">
        <v>1</v>
      </c>
    </row>
    <row r="1442" spans="1:9">
      <c r="A1442" s="1">
        <v>64119</v>
      </c>
      <c r="B1442" s="9" t="s">
        <v>726</v>
      </c>
      <c r="C1442" s="223">
        <v>13347.10743801653</v>
      </c>
      <c r="D1442" s="26">
        <v>16150</v>
      </c>
      <c r="E1442" s="28">
        <f t="shared" si="68"/>
        <v>659</v>
      </c>
      <c r="F1442" s="2" t="s">
        <v>5</v>
      </c>
      <c r="G1442" s="14">
        <v>8590729027348</v>
      </c>
      <c r="H1442" s="2" t="s">
        <v>689</v>
      </c>
      <c r="I1442" s="193">
        <v>1</v>
      </c>
    </row>
    <row r="1443" spans="1:9">
      <c r="A1443" s="12">
        <v>64219</v>
      </c>
      <c r="B1443" s="9" t="s">
        <v>1440</v>
      </c>
      <c r="C1443" s="223">
        <v>16983.471074380166</v>
      </c>
      <c r="D1443" s="26">
        <v>20550</v>
      </c>
      <c r="E1443" s="28">
        <f t="shared" si="68"/>
        <v>839</v>
      </c>
      <c r="F1443" s="2" t="s">
        <v>5</v>
      </c>
      <c r="G1443" s="14">
        <v>8590729027430</v>
      </c>
      <c r="H1443" s="2"/>
      <c r="I1443" s="193">
        <v>1</v>
      </c>
    </row>
    <row r="1444" spans="1:9">
      <c r="A1444" s="12">
        <v>64319</v>
      </c>
      <c r="B1444" s="9" t="s">
        <v>1441</v>
      </c>
      <c r="C1444" s="223">
        <v>4173.553719008265</v>
      </c>
      <c r="D1444" s="26">
        <v>5050</v>
      </c>
      <c r="E1444" s="28">
        <f t="shared" si="68"/>
        <v>205</v>
      </c>
      <c r="F1444" s="2" t="s">
        <v>5</v>
      </c>
      <c r="G1444" s="14">
        <v>8590729027522</v>
      </c>
      <c r="H1444" s="2"/>
      <c r="I1444" s="193">
        <v>1</v>
      </c>
    </row>
    <row r="1445" spans="1:9">
      <c r="A1445" s="1">
        <v>94111</v>
      </c>
      <c r="B1445" s="9" t="s">
        <v>729</v>
      </c>
      <c r="C1445" s="223">
        <v>13016.528925619836</v>
      </c>
      <c r="D1445" s="26">
        <v>15750</v>
      </c>
      <c r="E1445" s="28">
        <f t="shared" si="68"/>
        <v>645</v>
      </c>
      <c r="F1445" s="2" t="s">
        <v>5</v>
      </c>
      <c r="G1445" s="14">
        <v>8590729002765</v>
      </c>
      <c r="H1445" s="2" t="s">
        <v>689</v>
      </c>
      <c r="I1445" s="193">
        <v>1</v>
      </c>
    </row>
    <row r="1446" spans="1:9">
      <c r="A1446" s="1">
        <v>94211</v>
      </c>
      <c r="B1446" s="9" t="s">
        <v>1442</v>
      </c>
      <c r="C1446" s="223">
        <v>17066.115702479339</v>
      </c>
      <c r="D1446" s="26">
        <v>20650</v>
      </c>
      <c r="E1446" s="28">
        <f t="shared" si="68"/>
        <v>845</v>
      </c>
      <c r="F1446" s="2" t="s">
        <v>5</v>
      </c>
      <c r="G1446" s="14">
        <v>8590729002857</v>
      </c>
      <c r="H1446" s="2"/>
      <c r="I1446" s="193">
        <v>1</v>
      </c>
    </row>
    <row r="1447" spans="1:9">
      <c r="A1447" s="1">
        <v>94312</v>
      </c>
      <c r="B1447" s="9" t="s">
        <v>1443</v>
      </c>
      <c r="C1447" s="223">
        <v>4371.9008264462809</v>
      </c>
      <c r="D1447" s="26">
        <v>5290</v>
      </c>
      <c r="E1447" s="28">
        <f t="shared" si="68"/>
        <v>215</v>
      </c>
      <c r="F1447" s="2" t="s">
        <v>5</v>
      </c>
      <c r="G1447" s="14">
        <v>8590729002949</v>
      </c>
      <c r="H1447" s="2"/>
      <c r="I1447" s="193">
        <v>1</v>
      </c>
    </row>
    <row r="1448" spans="1:9">
      <c r="A1448" s="1">
        <v>96111</v>
      </c>
      <c r="B1448" s="9" t="s">
        <v>727</v>
      </c>
      <c r="C1448" s="223">
        <v>11776.859504132231</v>
      </c>
      <c r="D1448" s="26">
        <v>14250</v>
      </c>
      <c r="E1448" s="28">
        <f t="shared" si="68"/>
        <v>579</v>
      </c>
      <c r="F1448" s="2" t="s">
        <v>5</v>
      </c>
      <c r="G1448" s="14">
        <v>8590729004622</v>
      </c>
      <c r="H1448" s="2" t="s">
        <v>689</v>
      </c>
      <c r="I1448" s="193">
        <v>1</v>
      </c>
    </row>
    <row r="1449" spans="1:9">
      <c r="A1449" s="1">
        <v>96211</v>
      </c>
      <c r="B1449" s="9" t="s">
        <v>1444</v>
      </c>
      <c r="C1449" s="223">
        <v>15413.223140495867</v>
      </c>
      <c r="D1449" s="26">
        <v>18650</v>
      </c>
      <c r="E1449" s="28">
        <f t="shared" si="68"/>
        <v>759</v>
      </c>
      <c r="F1449" s="2" t="s">
        <v>5</v>
      </c>
      <c r="G1449" s="14">
        <v>8590729004714</v>
      </c>
      <c r="H1449" s="2"/>
      <c r="I1449" s="193">
        <v>1</v>
      </c>
    </row>
    <row r="1450" spans="1:9">
      <c r="A1450" s="1">
        <v>96312</v>
      </c>
      <c r="B1450" s="9" t="s">
        <v>1445</v>
      </c>
      <c r="C1450" s="223">
        <v>4173.553719008265</v>
      </c>
      <c r="D1450" s="26">
        <v>5050</v>
      </c>
      <c r="E1450" s="28">
        <f t="shared" si="68"/>
        <v>205</v>
      </c>
      <c r="F1450" s="2" t="s">
        <v>5</v>
      </c>
      <c r="G1450" s="14">
        <v>8590729058090</v>
      </c>
      <c r="H1450" s="2"/>
      <c r="I1450" s="193">
        <v>1</v>
      </c>
    </row>
    <row r="1451" spans="1:9">
      <c r="A1451" s="1">
        <v>91111</v>
      </c>
      <c r="B1451" s="9" t="s">
        <v>1446</v>
      </c>
      <c r="C1451" s="223">
        <v>16520.661157024795</v>
      </c>
      <c r="D1451" s="26">
        <v>19990</v>
      </c>
      <c r="E1451" s="28">
        <f t="shared" si="68"/>
        <v>815</v>
      </c>
      <c r="F1451" s="2" t="s">
        <v>5</v>
      </c>
      <c r="G1451" s="14">
        <v>8590729000624</v>
      </c>
      <c r="H1451" s="2" t="s">
        <v>1141</v>
      </c>
      <c r="I1451" s="193">
        <v>1</v>
      </c>
    </row>
    <row r="1452" spans="1:9">
      <c r="A1452" s="1">
        <v>91211</v>
      </c>
      <c r="B1452" s="9" t="s">
        <v>1447</v>
      </c>
      <c r="C1452" s="223">
        <v>20570.247933884297</v>
      </c>
      <c r="D1452" s="26">
        <v>24890</v>
      </c>
      <c r="E1452" s="28">
        <f t="shared" si="68"/>
        <v>1015</v>
      </c>
      <c r="F1452" s="2" t="s">
        <v>5</v>
      </c>
      <c r="G1452" s="14">
        <v>8590729000716</v>
      </c>
      <c r="H1452" s="2"/>
      <c r="I1452" s="193">
        <v>1</v>
      </c>
    </row>
    <row r="1453" spans="1:9">
      <c r="A1453" s="1">
        <v>91312</v>
      </c>
      <c r="B1453" s="9" t="s">
        <v>1448</v>
      </c>
      <c r="C1453" s="223">
        <v>4371.9008264462809</v>
      </c>
      <c r="D1453" s="26">
        <v>5290</v>
      </c>
      <c r="E1453" s="28">
        <f t="shared" si="68"/>
        <v>215</v>
      </c>
      <c r="F1453" s="2" t="s">
        <v>5</v>
      </c>
      <c r="G1453" s="14">
        <v>8590729000808</v>
      </c>
      <c r="H1453" s="2"/>
      <c r="I1453" s="193">
        <v>1</v>
      </c>
    </row>
    <row r="1454" spans="1:9">
      <c r="A1454" s="1">
        <v>97111</v>
      </c>
      <c r="B1454" s="9" t="s">
        <v>1449</v>
      </c>
      <c r="C1454" s="223">
        <v>12223.140495867769</v>
      </c>
      <c r="D1454" s="26">
        <v>14790</v>
      </c>
      <c r="E1454" s="28">
        <f t="shared" si="68"/>
        <v>605</v>
      </c>
      <c r="F1454" s="2" t="s">
        <v>5</v>
      </c>
      <c r="G1454" s="14">
        <v>8590729005094</v>
      </c>
      <c r="H1454" s="2" t="s">
        <v>689</v>
      </c>
      <c r="I1454" s="193">
        <v>1</v>
      </c>
    </row>
    <row r="1455" spans="1:9">
      <c r="A1455" s="1">
        <v>97211</v>
      </c>
      <c r="B1455" s="9" t="s">
        <v>1450</v>
      </c>
      <c r="C1455" s="223">
        <v>15859.504132231405</v>
      </c>
      <c r="D1455" s="26">
        <v>19190</v>
      </c>
      <c r="E1455" s="28">
        <f t="shared" si="68"/>
        <v>785</v>
      </c>
      <c r="F1455" s="2" t="s">
        <v>5</v>
      </c>
      <c r="G1455" s="14">
        <v>8590729005186</v>
      </c>
      <c r="H1455" s="2"/>
      <c r="I1455" s="193">
        <v>1</v>
      </c>
    </row>
    <row r="1456" spans="1:9">
      <c r="A1456" s="1">
        <v>97312</v>
      </c>
      <c r="B1456" s="9" t="s">
        <v>1451</v>
      </c>
      <c r="C1456" s="223">
        <v>4173.553719008265</v>
      </c>
      <c r="D1456" s="26">
        <v>5050</v>
      </c>
      <c r="E1456" s="28">
        <f t="shared" si="68"/>
        <v>205</v>
      </c>
      <c r="F1456" s="2" t="s">
        <v>5</v>
      </c>
      <c r="G1456" s="14">
        <v>8590729005278</v>
      </c>
      <c r="H1456" s="4"/>
      <c r="I1456" s="193">
        <v>1</v>
      </c>
    </row>
    <row r="1457" spans="1:9">
      <c r="A1457" s="1">
        <v>98611</v>
      </c>
      <c r="B1457" s="9" t="s">
        <v>1452</v>
      </c>
      <c r="C1457" s="223">
        <v>14090.909090909092</v>
      </c>
      <c r="D1457" s="26">
        <v>17050</v>
      </c>
      <c r="E1457" s="28">
        <f t="shared" si="68"/>
        <v>695</v>
      </c>
      <c r="F1457" s="2" t="s">
        <v>5</v>
      </c>
      <c r="G1457" s="14">
        <v>8590729005841</v>
      </c>
      <c r="H1457" s="2" t="s">
        <v>689</v>
      </c>
      <c r="I1457" s="193">
        <v>1</v>
      </c>
    </row>
    <row r="1458" spans="1:9">
      <c r="A1458" s="1">
        <v>98711</v>
      </c>
      <c r="B1458" s="9" t="s">
        <v>1453</v>
      </c>
      <c r="C1458" s="223">
        <v>18132.231404958678</v>
      </c>
      <c r="D1458" s="26">
        <v>21940</v>
      </c>
      <c r="E1458" s="28">
        <f t="shared" si="68"/>
        <v>895</v>
      </c>
      <c r="F1458" s="2" t="s">
        <v>5</v>
      </c>
      <c r="G1458" s="14">
        <v>8590729005933</v>
      </c>
      <c r="H1458" s="2"/>
      <c r="I1458" s="193">
        <v>1</v>
      </c>
    </row>
    <row r="1459" spans="1:9">
      <c r="A1459" s="1">
        <v>98813</v>
      </c>
      <c r="B1459" s="9" t="s">
        <v>1454</v>
      </c>
      <c r="C1459" s="223">
        <v>4256.1983471074382</v>
      </c>
      <c r="D1459" s="26">
        <v>5150</v>
      </c>
      <c r="E1459" s="28">
        <f t="shared" si="68"/>
        <v>209</v>
      </c>
      <c r="F1459" s="2" t="s">
        <v>5</v>
      </c>
      <c r="G1459" s="14">
        <v>8590729085416</v>
      </c>
      <c r="H1459" s="4"/>
      <c r="I1459" s="193">
        <v>1</v>
      </c>
    </row>
    <row r="1460" spans="1:9">
      <c r="A1460" s="12">
        <v>49111</v>
      </c>
      <c r="B1460" s="9" t="s">
        <v>1455</v>
      </c>
      <c r="C1460" s="223">
        <v>11363.636363636364</v>
      </c>
      <c r="D1460" s="26">
        <v>13750</v>
      </c>
      <c r="E1460" s="28">
        <f t="shared" si="68"/>
        <v>559</v>
      </c>
      <c r="F1460" s="2" t="s">
        <v>5</v>
      </c>
      <c r="G1460" s="14">
        <v>8590729018599</v>
      </c>
      <c r="H1460" s="2" t="s">
        <v>689</v>
      </c>
      <c r="I1460" s="193">
        <v>1</v>
      </c>
    </row>
    <row r="1461" spans="1:9">
      <c r="A1461" s="12">
        <v>49211</v>
      </c>
      <c r="B1461" s="9" t="s">
        <v>1456</v>
      </c>
      <c r="C1461" s="223">
        <v>15000</v>
      </c>
      <c r="D1461" s="26">
        <v>18150</v>
      </c>
      <c r="E1461" s="28">
        <f t="shared" si="68"/>
        <v>739</v>
      </c>
      <c r="F1461" s="2" t="s">
        <v>5</v>
      </c>
      <c r="G1461" s="14">
        <v>8590729018681</v>
      </c>
      <c r="H1461" s="2"/>
      <c r="I1461" s="193">
        <v>1</v>
      </c>
    </row>
    <row r="1462" spans="1:9">
      <c r="A1462" s="1">
        <v>49312</v>
      </c>
      <c r="B1462" s="9" t="s">
        <v>1457</v>
      </c>
      <c r="C1462" s="223">
        <v>3958.6776859504134</v>
      </c>
      <c r="D1462" s="26">
        <v>4790</v>
      </c>
      <c r="E1462" s="28">
        <f t="shared" si="68"/>
        <v>195</v>
      </c>
      <c r="F1462" s="2" t="s">
        <v>5</v>
      </c>
      <c r="G1462" s="14">
        <v>8590729018773</v>
      </c>
      <c r="H1462" s="2"/>
      <c r="I1462" s="193">
        <v>1</v>
      </c>
    </row>
    <row r="1463" spans="1:9">
      <c r="A1463" s="1">
        <v>10111</v>
      </c>
      <c r="B1463" s="9" t="s">
        <v>1458</v>
      </c>
      <c r="C1463" s="223">
        <v>10289.256198347108</v>
      </c>
      <c r="D1463" s="26">
        <v>12450</v>
      </c>
      <c r="E1463" s="28">
        <f t="shared" si="68"/>
        <v>508</v>
      </c>
      <c r="F1463" s="2" t="s">
        <v>5</v>
      </c>
      <c r="G1463" s="14">
        <v>8590729006220</v>
      </c>
      <c r="H1463" s="2" t="s">
        <v>660</v>
      </c>
      <c r="I1463" s="193">
        <v>1</v>
      </c>
    </row>
    <row r="1464" spans="1:9">
      <c r="A1464" s="12">
        <v>10211</v>
      </c>
      <c r="B1464" s="9" t="s">
        <v>1459</v>
      </c>
      <c r="C1464" s="223">
        <v>13925.619834710744</v>
      </c>
      <c r="D1464" s="26">
        <v>16850</v>
      </c>
      <c r="E1464" s="28">
        <f t="shared" si="68"/>
        <v>688</v>
      </c>
      <c r="F1464" s="2" t="s">
        <v>5</v>
      </c>
      <c r="G1464" s="14">
        <v>8590729006312</v>
      </c>
      <c r="H1464" s="2"/>
      <c r="I1464" s="193">
        <v>1</v>
      </c>
    </row>
    <row r="1465" spans="1:9">
      <c r="A1465" s="12">
        <v>10312</v>
      </c>
      <c r="B1465" s="9" t="s">
        <v>1460</v>
      </c>
      <c r="C1465" s="223">
        <v>3958.6776859504134</v>
      </c>
      <c r="D1465" s="26">
        <v>4790</v>
      </c>
      <c r="E1465" s="28">
        <f t="shared" si="68"/>
        <v>195</v>
      </c>
      <c r="F1465" s="2" t="s">
        <v>5</v>
      </c>
      <c r="G1465" s="14">
        <v>8590729006404</v>
      </c>
      <c r="H1465" s="2"/>
      <c r="I1465" s="193">
        <v>1</v>
      </c>
    </row>
    <row r="1466" spans="1:9">
      <c r="A1466" s="150" t="s">
        <v>4</v>
      </c>
      <c r="B1466" s="24" t="s">
        <v>1461</v>
      </c>
      <c r="E1466" s="28"/>
      <c r="F1466" s="14"/>
      <c r="G1466" s="14"/>
      <c r="H1466" s="2"/>
    </row>
    <row r="1467" spans="1:9">
      <c r="A1467" s="15">
        <v>73211</v>
      </c>
      <c r="B1467" s="9" t="s">
        <v>1462</v>
      </c>
      <c r="C1467" s="223">
        <v>23925.619834710746</v>
      </c>
      <c r="D1467" s="26">
        <v>28950</v>
      </c>
      <c r="E1467" s="28">
        <f>IF((C1467*((21/100)+1))/24.5&lt;1.3,ROUND(((C1467*((21/100)+1))/24.5),2),IF((C1467*((21/100)+1))/24.5&lt;21.74,ROUND(((C1467*((21/100)+1))/24.5),1),IF((C1467*((21/100)+1))/24.5&lt;43.48,MROUND(((C1467*((21/100)+1))/24.5),0.5),IF(VALUE(RIGHT(ROUND(((C1467*((21/100)+1))/24.5),0),1))=1,ROUND(((C1467*((21/100)+1))/24.5),0)-2,IF(VALUE(RIGHT(ROUND(((C1467*((21/100)+1))/24.5),0),1))=2,ROUND(((C1467*((21/100)+1))/24.5),0)-3,IF(VALUE(RIGHT(ROUND(((C1467*((21/100)+1))/24.5),0),1))=3,ROUND(((C1467*((21/100)+1))/24.5),0)+2,IF(VALUE(RIGHT(ROUND(((C1467*((21/100)+1))/24.5),0),1))=4,ROUND(((C1467*((21/100)+1))/24.5),0)+1,IF(VALUE(RIGHT(ROUND(((C1467*((21/100)+1))/24.5),0),1))=5,ROUND(((C1467*((21/100)+1))/24.5),0),IF(VALUE(RIGHT(ROUND(((C1467*((21/100)+1))/24.5),0),1))=6,ROUND(((C1467*((21/100)+1))/24.5),0)-1,IF(VALUE(RIGHT(ROUND(((C1467*((21/100)+1))/24.5),0),1))=7,ROUND(((C1467*((21/100)+1))/24.5),0)+1,IF(VALUE(RIGHT(ROUND(((C1467*((21/100)+1))/24.5),0),1))=8,ROUND(((C1467*((21/100)+1))/24.5),0),IF(VALUE(RIGHT(ROUND(((C1467*((21/100)+1))/24.5),0),1))=9,ROUND(((C1467*((21/100)+1))/24.5),0),ROUND(((C1467*((21/100)+1))/24.5),0)-1))))))))))))</f>
        <v>1179</v>
      </c>
      <c r="F1467" s="2" t="s">
        <v>5</v>
      </c>
      <c r="G1467" s="14">
        <v>8590729020271</v>
      </c>
      <c r="H1467" s="2"/>
      <c r="I1467" s="193">
        <v>1</v>
      </c>
    </row>
    <row r="1468" spans="1:9">
      <c r="A1468" s="15">
        <v>74211</v>
      </c>
      <c r="B1468" s="9" t="s">
        <v>1463</v>
      </c>
      <c r="C1468" s="223">
        <v>24504.132231404961</v>
      </c>
      <c r="D1468" s="26">
        <v>29650</v>
      </c>
      <c r="E1468" s="28">
        <f>IF((C1468*((21/100)+1))/24.5&lt;1.3,ROUND(((C1468*((21/100)+1))/24.5),2),IF((C1468*((21/100)+1))/24.5&lt;21.74,ROUND(((C1468*((21/100)+1))/24.5),1),IF((C1468*((21/100)+1))/24.5&lt;43.48,MROUND(((C1468*((21/100)+1))/24.5),0.5),IF(VALUE(RIGHT(ROUND(((C1468*((21/100)+1))/24.5),0),1))=1,ROUND(((C1468*((21/100)+1))/24.5),0)-2,IF(VALUE(RIGHT(ROUND(((C1468*((21/100)+1))/24.5),0),1))=2,ROUND(((C1468*((21/100)+1))/24.5),0)-3,IF(VALUE(RIGHT(ROUND(((C1468*((21/100)+1))/24.5),0),1))=3,ROUND(((C1468*((21/100)+1))/24.5),0)+2,IF(VALUE(RIGHT(ROUND(((C1468*((21/100)+1))/24.5),0),1))=4,ROUND(((C1468*((21/100)+1))/24.5),0)+1,IF(VALUE(RIGHT(ROUND(((C1468*((21/100)+1))/24.5),0),1))=5,ROUND(((C1468*((21/100)+1))/24.5),0),IF(VALUE(RIGHT(ROUND(((C1468*((21/100)+1))/24.5),0),1))=6,ROUND(((C1468*((21/100)+1))/24.5),0)-1,IF(VALUE(RIGHT(ROUND(((C1468*((21/100)+1))/24.5),0),1))=7,ROUND(((C1468*((21/100)+1))/24.5),0)+1,IF(VALUE(RIGHT(ROUND(((C1468*((21/100)+1))/24.5),0),1))=8,ROUND(((C1468*((21/100)+1))/24.5),0),IF(VALUE(RIGHT(ROUND(((C1468*((21/100)+1))/24.5),0),1))=9,ROUND(((C1468*((21/100)+1))/24.5),0),ROUND(((C1468*((21/100)+1))/24.5),0)-1))))))))))))</f>
        <v>1209</v>
      </c>
      <c r="F1468" s="2" t="s">
        <v>5</v>
      </c>
      <c r="G1468" s="14">
        <v>8590729020363</v>
      </c>
      <c r="H1468" s="2"/>
      <c r="I1468" s="193">
        <v>1</v>
      </c>
    </row>
    <row r="1469" spans="1:9">
      <c r="A1469" s="15">
        <v>72840</v>
      </c>
      <c r="B1469" s="9" t="s">
        <v>1464</v>
      </c>
      <c r="C1469" s="223">
        <v>27264.462809917357</v>
      </c>
      <c r="D1469" s="26">
        <v>32990</v>
      </c>
      <c r="E1469" s="28">
        <f>IF((C1469*((21/100)+1))/24.5&lt;1.3,ROUND(((C1469*((21/100)+1))/24.5),2),IF((C1469*((21/100)+1))/24.5&lt;21.74,ROUND(((C1469*((21/100)+1))/24.5),1),IF((C1469*((21/100)+1))/24.5&lt;43.48,MROUND(((C1469*((21/100)+1))/24.5),0.5),IF(VALUE(RIGHT(ROUND(((C1469*((21/100)+1))/24.5),0),1))=1,ROUND(((C1469*((21/100)+1))/24.5),0)-2,IF(VALUE(RIGHT(ROUND(((C1469*((21/100)+1))/24.5),0),1))=2,ROUND(((C1469*((21/100)+1))/24.5),0)-3,IF(VALUE(RIGHT(ROUND(((C1469*((21/100)+1))/24.5),0),1))=3,ROUND(((C1469*((21/100)+1))/24.5),0)+2,IF(VALUE(RIGHT(ROUND(((C1469*((21/100)+1))/24.5),0),1))=4,ROUND(((C1469*((21/100)+1))/24.5),0)+1,IF(VALUE(RIGHT(ROUND(((C1469*((21/100)+1))/24.5),0),1))=5,ROUND(((C1469*((21/100)+1))/24.5),0),IF(VALUE(RIGHT(ROUND(((C1469*((21/100)+1))/24.5),0),1))=6,ROUND(((C1469*((21/100)+1))/24.5),0)-1,IF(VALUE(RIGHT(ROUND(((C1469*((21/100)+1))/24.5),0),1))=7,ROUND(((C1469*((21/100)+1))/24.5),0)+1,IF(VALUE(RIGHT(ROUND(((C1469*((21/100)+1))/24.5),0),1))=8,ROUND(((C1469*((21/100)+1))/24.5),0),IF(VALUE(RIGHT(ROUND(((C1469*((21/100)+1))/24.5),0),1))=9,ROUND(((C1469*((21/100)+1))/24.5),0),ROUND(((C1469*((21/100)+1))/24.5),0)-1))))))))))))</f>
        <v>1348</v>
      </c>
      <c r="F1469" s="2" t="s">
        <v>5</v>
      </c>
      <c r="G1469" s="14">
        <v>8590729079651</v>
      </c>
      <c r="H1469" s="2"/>
      <c r="I1469" s="193">
        <v>1</v>
      </c>
    </row>
    <row r="1470" spans="1:9">
      <c r="A1470" s="150" t="s">
        <v>4</v>
      </c>
      <c r="B1470" s="24" t="s">
        <v>1465</v>
      </c>
      <c r="E1470" s="28"/>
      <c r="F1470" s="2"/>
      <c r="G1470" s="14"/>
      <c r="H1470" s="2"/>
    </row>
    <row r="1471" spans="1:9">
      <c r="A1471" s="12">
        <v>89119</v>
      </c>
      <c r="B1471" s="9" t="s">
        <v>1466</v>
      </c>
      <c r="C1471" s="223">
        <v>10983.471074380166</v>
      </c>
      <c r="D1471" s="26">
        <v>13290</v>
      </c>
      <c r="E1471" s="28">
        <f>IF((C1471*((21/100)+1))/24.5&lt;1.3,ROUND(((C1471*((21/100)+1))/24.5),2),IF((C1471*((21/100)+1))/24.5&lt;21.74,ROUND(((C1471*((21/100)+1))/24.5),1),IF((C1471*((21/100)+1))/24.5&lt;43.48,MROUND(((C1471*((21/100)+1))/24.5),0.5),IF(VALUE(RIGHT(ROUND(((C1471*((21/100)+1))/24.5),0),1))=1,ROUND(((C1471*((21/100)+1))/24.5),0)-2,IF(VALUE(RIGHT(ROUND(((C1471*((21/100)+1))/24.5),0),1))=2,ROUND(((C1471*((21/100)+1))/24.5),0)-3,IF(VALUE(RIGHT(ROUND(((C1471*((21/100)+1))/24.5),0),1))=3,ROUND(((C1471*((21/100)+1))/24.5),0)+2,IF(VALUE(RIGHT(ROUND(((C1471*((21/100)+1))/24.5),0),1))=4,ROUND(((C1471*((21/100)+1))/24.5),0)+1,IF(VALUE(RIGHT(ROUND(((C1471*((21/100)+1))/24.5),0),1))=5,ROUND(((C1471*((21/100)+1))/24.5),0),IF(VALUE(RIGHT(ROUND(((C1471*((21/100)+1))/24.5),0),1))=6,ROUND(((C1471*((21/100)+1))/24.5),0)-1,IF(VALUE(RIGHT(ROUND(((C1471*((21/100)+1))/24.5),0),1))=7,ROUND(((C1471*((21/100)+1))/24.5),0)+1,IF(VALUE(RIGHT(ROUND(((C1471*((21/100)+1))/24.5),0),1))=8,ROUND(((C1471*((21/100)+1))/24.5),0),IF(VALUE(RIGHT(ROUND(((C1471*((21/100)+1))/24.5),0),1))=9,ROUND(((C1471*((21/100)+1))/24.5),0),ROUND(((C1471*((21/100)+1))/24.5),0)-1))))))))))))</f>
        <v>539</v>
      </c>
      <c r="F1471" s="2" t="s">
        <v>5</v>
      </c>
      <c r="G1471" s="14">
        <v>8590729029496</v>
      </c>
      <c r="H1471" s="2" t="s">
        <v>660</v>
      </c>
      <c r="I1471" s="193">
        <v>1</v>
      </c>
    </row>
    <row r="1472" spans="1:9">
      <c r="A1472" s="1">
        <v>89219</v>
      </c>
      <c r="B1472" s="9" t="s">
        <v>1467</v>
      </c>
      <c r="C1472" s="223">
        <v>15033.05785123967</v>
      </c>
      <c r="D1472" s="26">
        <v>18190</v>
      </c>
      <c r="E1472" s="28">
        <f>IF((C1472*((21/100)+1))/24.5&lt;1.3,ROUND(((C1472*((21/100)+1))/24.5),2),IF((C1472*((21/100)+1))/24.5&lt;21.74,ROUND(((C1472*((21/100)+1))/24.5),1),IF((C1472*((21/100)+1))/24.5&lt;43.48,MROUND(((C1472*((21/100)+1))/24.5),0.5),IF(VALUE(RIGHT(ROUND(((C1472*((21/100)+1))/24.5),0),1))=1,ROUND(((C1472*((21/100)+1))/24.5),0)-2,IF(VALUE(RIGHT(ROUND(((C1472*((21/100)+1))/24.5),0),1))=2,ROUND(((C1472*((21/100)+1))/24.5),0)-3,IF(VALUE(RIGHT(ROUND(((C1472*((21/100)+1))/24.5),0),1))=3,ROUND(((C1472*((21/100)+1))/24.5),0)+2,IF(VALUE(RIGHT(ROUND(((C1472*((21/100)+1))/24.5),0),1))=4,ROUND(((C1472*((21/100)+1))/24.5),0)+1,IF(VALUE(RIGHT(ROUND(((C1472*((21/100)+1))/24.5),0),1))=5,ROUND(((C1472*((21/100)+1))/24.5),0),IF(VALUE(RIGHT(ROUND(((C1472*((21/100)+1))/24.5),0),1))=6,ROUND(((C1472*((21/100)+1))/24.5),0)-1,IF(VALUE(RIGHT(ROUND(((C1472*((21/100)+1))/24.5),0),1))=7,ROUND(((C1472*((21/100)+1))/24.5),0)+1,IF(VALUE(RIGHT(ROUND(((C1472*((21/100)+1))/24.5),0),1))=8,ROUND(((C1472*((21/100)+1))/24.5),0),IF(VALUE(RIGHT(ROUND(((C1472*((21/100)+1))/24.5),0),1))=9,ROUND(((C1472*((21/100)+1))/24.5),0),ROUND(((C1472*((21/100)+1))/24.5),0)-1))))))))))))</f>
        <v>739</v>
      </c>
      <c r="F1472" s="2" t="s">
        <v>5</v>
      </c>
      <c r="G1472" s="14">
        <v>8590729029588</v>
      </c>
      <c r="H1472" s="2"/>
      <c r="I1472" s="193">
        <v>1</v>
      </c>
    </row>
    <row r="1473" spans="1:9">
      <c r="A1473" s="1">
        <v>17111</v>
      </c>
      <c r="B1473" s="9" t="s">
        <v>1468</v>
      </c>
      <c r="C1473" s="223">
        <v>11776.859504132231</v>
      </c>
      <c r="D1473" s="26">
        <v>14250</v>
      </c>
      <c r="E1473" s="28">
        <f>IF((C1473*((21/100)+1))/24.5&lt;1.3,ROUND(((C1473*((21/100)+1))/24.5),2),IF((C1473*((21/100)+1))/24.5&lt;21.74,ROUND(((C1473*((21/100)+1))/24.5),1),IF((C1473*((21/100)+1))/24.5&lt;43.48,MROUND(((C1473*((21/100)+1))/24.5),0.5),IF(VALUE(RIGHT(ROUND(((C1473*((21/100)+1))/24.5),0),1))=1,ROUND(((C1473*((21/100)+1))/24.5),0)-2,IF(VALUE(RIGHT(ROUND(((C1473*((21/100)+1))/24.5),0),1))=2,ROUND(((C1473*((21/100)+1))/24.5),0)-3,IF(VALUE(RIGHT(ROUND(((C1473*((21/100)+1))/24.5),0),1))=3,ROUND(((C1473*((21/100)+1))/24.5),0)+2,IF(VALUE(RIGHT(ROUND(((C1473*((21/100)+1))/24.5),0),1))=4,ROUND(((C1473*((21/100)+1))/24.5),0)+1,IF(VALUE(RIGHT(ROUND(((C1473*((21/100)+1))/24.5),0),1))=5,ROUND(((C1473*((21/100)+1))/24.5),0),IF(VALUE(RIGHT(ROUND(((C1473*((21/100)+1))/24.5),0),1))=6,ROUND(((C1473*((21/100)+1))/24.5),0)-1,IF(VALUE(RIGHT(ROUND(((C1473*((21/100)+1))/24.5),0),1))=7,ROUND(((C1473*((21/100)+1))/24.5),0)+1,IF(VALUE(RIGHT(ROUND(((C1473*((21/100)+1))/24.5),0),1))=8,ROUND(((C1473*((21/100)+1))/24.5),0),IF(VALUE(RIGHT(ROUND(((C1473*((21/100)+1))/24.5),0),1))=9,ROUND(((C1473*((21/100)+1))/24.5),0),ROUND(((C1473*((21/100)+1))/24.5),0)-1))))))))))))</f>
        <v>579</v>
      </c>
      <c r="F1473" s="2" t="s">
        <v>5</v>
      </c>
      <c r="G1473" s="14">
        <v>8590729009160</v>
      </c>
      <c r="H1473" s="2" t="s">
        <v>689</v>
      </c>
      <c r="I1473" s="193">
        <v>1</v>
      </c>
    </row>
    <row r="1474" spans="1:9">
      <c r="A1474" s="1">
        <v>17211</v>
      </c>
      <c r="B1474" s="9" t="s">
        <v>1469</v>
      </c>
      <c r="C1474" s="223">
        <v>15404.958677685951</v>
      </c>
      <c r="D1474" s="26">
        <v>18640</v>
      </c>
      <c r="E1474" s="28">
        <f>IF((C1474*((21/100)+1))/24.5&lt;1.3,ROUND(((C1474*((21/100)+1))/24.5),2),IF((C1474*((21/100)+1))/24.5&lt;21.74,ROUND(((C1474*((21/100)+1))/24.5),1),IF((C1474*((21/100)+1))/24.5&lt;43.48,MROUND(((C1474*((21/100)+1))/24.5),0.5),IF(VALUE(RIGHT(ROUND(((C1474*((21/100)+1))/24.5),0),1))=1,ROUND(((C1474*((21/100)+1))/24.5),0)-2,IF(VALUE(RIGHT(ROUND(((C1474*((21/100)+1))/24.5),0),1))=2,ROUND(((C1474*((21/100)+1))/24.5),0)-3,IF(VALUE(RIGHT(ROUND(((C1474*((21/100)+1))/24.5),0),1))=3,ROUND(((C1474*((21/100)+1))/24.5),0)+2,IF(VALUE(RIGHT(ROUND(((C1474*((21/100)+1))/24.5),0),1))=4,ROUND(((C1474*((21/100)+1))/24.5),0)+1,IF(VALUE(RIGHT(ROUND(((C1474*((21/100)+1))/24.5),0),1))=5,ROUND(((C1474*((21/100)+1))/24.5),0),IF(VALUE(RIGHT(ROUND(((C1474*((21/100)+1))/24.5),0),1))=6,ROUND(((C1474*((21/100)+1))/24.5),0)-1,IF(VALUE(RIGHT(ROUND(((C1474*((21/100)+1))/24.5),0),1))=7,ROUND(((C1474*((21/100)+1))/24.5),0)+1,IF(VALUE(RIGHT(ROUND(((C1474*((21/100)+1))/24.5),0),1))=8,ROUND(((C1474*((21/100)+1))/24.5),0),IF(VALUE(RIGHT(ROUND(((C1474*((21/100)+1))/24.5),0),1))=9,ROUND(((C1474*((21/100)+1))/24.5),0),ROUND(((C1474*((21/100)+1))/24.5),0)-1))))))))))))</f>
        <v>759</v>
      </c>
      <c r="F1474" s="2" t="s">
        <v>5</v>
      </c>
      <c r="G1474" s="14">
        <v>8590729009252</v>
      </c>
      <c r="H1474" s="2"/>
      <c r="I1474" s="193">
        <v>1</v>
      </c>
    </row>
    <row r="1475" spans="1:9">
      <c r="A1475" s="12">
        <v>17312</v>
      </c>
      <c r="B1475" s="9" t="s">
        <v>1470</v>
      </c>
      <c r="C1475" s="223">
        <v>4173.553719008265</v>
      </c>
      <c r="D1475" s="26">
        <v>5050</v>
      </c>
      <c r="E1475" s="28">
        <f>IF((C1475*((21/100)+1))/24.5&lt;1.3,ROUND(((C1475*((21/100)+1))/24.5),2),IF((C1475*((21/100)+1))/24.5&lt;21.74,ROUND(((C1475*((21/100)+1))/24.5),1),IF((C1475*((21/100)+1))/24.5&lt;43.48,MROUND(((C1475*((21/100)+1))/24.5),0.5),IF(VALUE(RIGHT(ROUND(((C1475*((21/100)+1))/24.5),0),1))=1,ROUND(((C1475*((21/100)+1))/24.5),0)-2,IF(VALUE(RIGHT(ROUND(((C1475*((21/100)+1))/24.5),0),1))=2,ROUND(((C1475*((21/100)+1))/24.5),0)-3,IF(VALUE(RIGHT(ROUND(((C1475*((21/100)+1))/24.5),0),1))=3,ROUND(((C1475*((21/100)+1))/24.5),0)+2,IF(VALUE(RIGHT(ROUND(((C1475*((21/100)+1))/24.5),0),1))=4,ROUND(((C1475*((21/100)+1))/24.5),0)+1,IF(VALUE(RIGHT(ROUND(((C1475*((21/100)+1))/24.5),0),1))=5,ROUND(((C1475*((21/100)+1))/24.5),0),IF(VALUE(RIGHT(ROUND(((C1475*((21/100)+1))/24.5),0),1))=6,ROUND(((C1475*((21/100)+1))/24.5),0)-1,IF(VALUE(RIGHT(ROUND(((C1475*((21/100)+1))/24.5),0),1))=7,ROUND(((C1475*((21/100)+1))/24.5),0)+1,IF(VALUE(RIGHT(ROUND(((C1475*((21/100)+1))/24.5),0),1))=8,ROUND(((C1475*((21/100)+1))/24.5),0),IF(VALUE(RIGHT(ROUND(((C1475*((21/100)+1))/24.5),0),1))=9,ROUND(((C1475*((21/100)+1))/24.5),0),ROUND(((C1475*((21/100)+1))/24.5),0)-1))))))))))))</f>
        <v>205</v>
      </c>
      <c r="F1475" s="2" t="s">
        <v>5</v>
      </c>
      <c r="G1475" s="14">
        <v>8590729058793</v>
      </c>
      <c r="H1475" s="2"/>
      <c r="I1475" s="193">
        <v>1</v>
      </c>
    </row>
    <row r="1476" spans="1:9">
      <c r="A1476" s="150" t="s">
        <v>4</v>
      </c>
      <c r="B1476" s="24" t="s">
        <v>1471</v>
      </c>
      <c r="E1476" s="28"/>
      <c r="F1476" s="2"/>
      <c r="G1476" s="14"/>
      <c r="H1476" s="2"/>
    </row>
    <row r="1477" spans="1:9">
      <c r="A1477" s="1">
        <v>96611</v>
      </c>
      <c r="B1477" s="9" t="s">
        <v>1472</v>
      </c>
      <c r="C1477" s="223">
        <v>19049.586776859505</v>
      </c>
      <c r="D1477" s="26">
        <v>23050</v>
      </c>
      <c r="E1477" s="28">
        <f t="shared" ref="E1477:E1508" si="69">IF((C1477*((21/100)+1))/24.5&lt;1.3,ROUND(((C1477*((21/100)+1))/24.5),2),IF((C1477*((21/100)+1))/24.5&lt;21.74,ROUND(((C1477*((21/100)+1))/24.5),1),IF((C1477*((21/100)+1))/24.5&lt;43.48,MROUND(((C1477*((21/100)+1))/24.5),0.5),IF(VALUE(RIGHT(ROUND(((C1477*((21/100)+1))/24.5),0),1))=1,ROUND(((C1477*((21/100)+1))/24.5),0)-2,IF(VALUE(RIGHT(ROUND(((C1477*((21/100)+1))/24.5),0),1))=2,ROUND(((C1477*((21/100)+1))/24.5),0)-3,IF(VALUE(RIGHT(ROUND(((C1477*((21/100)+1))/24.5),0),1))=3,ROUND(((C1477*((21/100)+1))/24.5),0)+2,IF(VALUE(RIGHT(ROUND(((C1477*((21/100)+1))/24.5),0),1))=4,ROUND(((C1477*((21/100)+1))/24.5),0)+1,IF(VALUE(RIGHT(ROUND(((C1477*((21/100)+1))/24.5),0),1))=5,ROUND(((C1477*((21/100)+1))/24.5),0),IF(VALUE(RIGHT(ROUND(((C1477*((21/100)+1))/24.5),0),1))=6,ROUND(((C1477*((21/100)+1))/24.5),0)-1,IF(VALUE(RIGHT(ROUND(((C1477*((21/100)+1))/24.5),0),1))=7,ROUND(((C1477*((21/100)+1))/24.5),0)+1,IF(VALUE(RIGHT(ROUND(((C1477*((21/100)+1))/24.5),0),1))=8,ROUND(((C1477*((21/100)+1))/24.5),0),IF(VALUE(RIGHT(ROUND(((C1477*((21/100)+1))/24.5),0),1))=9,ROUND(((C1477*((21/100)+1))/24.5),0),ROUND(((C1477*((21/100)+1))/24.5),0)-1))))))))))))</f>
        <v>939</v>
      </c>
      <c r="F1477" s="2" t="s">
        <v>5</v>
      </c>
      <c r="G1477" s="14">
        <v>8590729004813</v>
      </c>
      <c r="H1477" s="2" t="s">
        <v>1141</v>
      </c>
      <c r="I1477" s="193">
        <v>1</v>
      </c>
    </row>
    <row r="1478" spans="1:9">
      <c r="A1478" s="1">
        <v>96711</v>
      </c>
      <c r="B1478" s="9" t="s">
        <v>1473</v>
      </c>
      <c r="C1478" s="223">
        <v>23099.173553719011</v>
      </c>
      <c r="D1478" s="26">
        <v>27950</v>
      </c>
      <c r="E1478" s="28">
        <f t="shared" si="69"/>
        <v>1139</v>
      </c>
      <c r="F1478" s="2" t="s">
        <v>5</v>
      </c>
      <c r="G1478" s="14">
        <v>8590729004905</v>
      </c>
      <c r="H1478" s="2"/>
      <c r="I1478" s="193">
        <v>1</v>
      </c>
    </row>
    <row r="1479" spans="1:9">
      <c r="A1479" s="1">
        <v>96813</v>
      </c>
      <c r="B1479" s="9" t="s">
        <v>1474</v>
      </c>
      <c r="C1479" s="223">
        <v>4702.4793388429753</v>
      </c>
      <c r="D1479" s="26">
        <v>5690</v>
      </c>
      <c r="E1479" s="28">
        <f t="shared" si="69"/>
        <v>229</v>
      </c>
      <c r="F1479" s="2" t="s">
        <v>5</v>
      </c>
      <c r="G1479" s="14">
        <v>8590729004998</v>
      </c>
      <c r="H1479" s="2"/>
      <c r="I1479" s="193">
        <v>1</v>
      </c>
    </row>
    <row r="1480" spans="1:9">
      <c r="A1480" s="1">
        <v>97611</v>
      </c>
      <c r="B1480" s="9" t="s">
        <v>1475</v>
      </c>
      <c r="C1480" s="223">
        <v>19049.586776859505</v>
      </c>
      <c r="D1480" s="26">
        <v>23050</v>
      </c>
      <c r="E1480" s="28">
        <f t="shared" si="69"/>
        <v>939</v>
      </c>
      <c r="F1480" s="2" t="s">
        <v>5</v>
      </c>
      <c r="G1480" s="14">
        <v>8590729005377</v>
      </c>
      <c r="H1480" s="2" t="s">
        <v>1141</v>
      </c>
      <c r="I1480" s="193">
        <v>1</v>
      </c>
    </row>
    <row r="1481" spans="1:9">
      <c r="A1481" s="1">
        <v>97711</v>
      </c>
      <c r="B1481" s="9" t="s">
        <v>1476</v>
      </c>
      <c r="C1481" s="223">
        <v>23099.173553719011</v>
      </c>
      <c r="D1481" s="26">
        <v>27950</v>
      </c>
      <c r="E1481" s="28">
        <f t="shared" si="69"/>
        <v>1139</v>
      </c>
      <c r="F1481" s="2" t="s">
        <v>5</v>
      </c>
      <c r="G1481" s="14">
        <v>8590729005469</v>
      </c>
      <c r="H1481" s="2"/>
      <c r="I1481" s="193">
        <v>1</v>
      </c>
    </row>
    <row r="1482" spans="1:9">
      <c r="A1482" s="1">
        <v>65119</v>
      </c>
      <c r="B1482" s="9" t="s">
        <v>1477</v>
      </c>
      <c r="C1482" s="223">
        <v>15363.636363636364</v>
      </c>
      <c r="D1482" s="26">
        <v>18590</v>
      </c>
      <c r="E1482" s="28">
        <f t="shared" si="69"/>
        <v>759</v>
      </c>
      <c r="F1482" s="2" t="s">
        <v>5</v>
      </c>
      <c r="G1482" s="14">
        <v>8590729027614</v>
      </c>
      <c r="H1482" s="2" t="s">
        <v>689</v>
      </c>
      <c r="I1482" s="193">
        <v>1</v>
      </c>
    </row>
    <row r="1483" spans="1:9">
      <c r="A1483" s="1">
        <v>65219</v>
      </c>
      <c r="B1483" s="9" t="s">
        <v>1478</v>
      </c>
      <c r="C1483" s="223">
        <v>19413.223140495869</v>
      </c>
      <c r="D1483" s="26">
        <v>23490</v>
      </c>
      <c r="E1483" s="28">
        <f t="shared" si="69"/>
        <v>959</v>
      </c>
      <c r="F1483" s="2" t="s">
        <v>5</v>
      </c>
      <c r="G1483" s="14">
        <v>8590729027706</v>
      </c>
      <c r="H1483" s="2"/>
      <c r="I1483" s="193">
        <v>1</v>
      </c>
    </row>
    <row r="1484" spans="1:9">
      <c r="A1484" s="1">
        <v>65319</v>
      </c>
      <c r="B1484" s="9" t="s">
        <v>1479</v>
      </c>
      <c r="C1484" s="223">
        <v>4504.1322314049585</v>
      </c>
      <c r="D1484" s="26">
        <v>5450</v>
      </c>
      <c r="E1484" s="28">
        <f t="shared" si="69"/>
        <v>219</v>
      </c>
      <c r="F1484" s="2" t="s">
        <v>5</v>
      </c>
      <c r="G1484" s="14">
        <v>8590729027799</v>
      </c>
      <c r="H1484" s="2"/>
      <c r="I1484" s="193">
        <v>1</v>
      </c>
    </row>
    <row r="1485" spans="1:9">
      <c r="A1485" s="12">
        <v>66119</v>
      </c>
      <c r="B1485" s="9" t="s">
        <v>1480</v>
      </c>
      <c r="C1485" s="223">
        <v>15363.636363636364</v>
      </c>
      <c r="D1485" s="26">
        <v>18590</v>
      </c>
      <c r="E1485" s="28">
        <f t="shared" si="69"/>
        <v>759</v>
      </c>
      <c r="F1485" s="2" t="s">
        <v>5</v>
      </c>
      <c r="G1485" s="14">
        <v>8590729027881</v>
      </c>
      <c r="H1485" s="2" t="s">
        <v>689</v>
      </c>
      <c r="I1485" s="193">
        <v>1</v>
      </c>
    </row>
    <row r="1486" spans="1:9">
      <c r="A1486" s="12">
        <v>66219</v>
      </c>
      <c r="B1486" s="9" t="s">
        <v>1481</v>
      </c>
      <c r="C1486" s="223">
        <v>19413.223140495869</v>
      </c>
      <c r="D1486" s="26">
        <v>23490</v>
      </c>
      <c r="E1486" s="28">
        <f t="shared" si="69"/>
        <v>959</v>
      </c>
      <c r="F1486" s="2" t="s">
        <v>5</v>
      </c>
      <c r="G1486" s="14">
        <v>8590729027973</v>
      </c>
      <c r="H1486" s="2"/>
      <c r="I1486" s="193">
        <v>1</v>
      </c>
    </row>
    <row r="1487" spans="1:9">
      <c r="A1487" s="12">
        <v>66319</v>
      </c>
      <c r="B1487" s="9" t="s">
        <v>1482</v>
      </c>
      <c r="C1487" s="223">
        <v>4504.1322314049585</v>
      </c>
      <c r="D1487" s="26">
        <v>5450</v>
      </c>
      <c r="E1487" s="28">
        <f t="shared" si="69"/>
        <v>219</v>
      </c>
      <c r="F1487" s="2" t="s">
        <v>5</v>
      </c>
      <c r="G1487" s="14">
        <v>8590729028062</v>
      </c>
      <c r="H1487" s="2"/>
      <c r="I1487" s="193">
        <v>1</v>
      </c>
    </row>
    <row r="1488" spans="1:9">
      <c r="A1488" s="1">
        <v>90111</v>
      </c>
      <c r="B1488" s="9" t="s">
        <v>1483</v>
      </c>
      <c r="C1488" s="223">
        <v>10454.545454545454</v>
      </c>
      <c r="D1488" s="26">
        <v>12650</v>
      </c>
      <c r="E1488" s="28">
        <f t="shared" si="69"/>
        <v>515</v>
      </c>
      <c r="F1488" s="2" t="s">
        <v>5</v>
      </c>
      <c r="G1488" s="14">
        <v>8590729000006</v>
      </c>
      <c r="H1488" s="2" t="s">
        <v>660</v>
      </c>
      <c r="I1488" s="193">
        <v>1</v>
      </c>
    </row>
    <row r="1489" spans="1:9">
      <c r="A1489" s="1">
        <v>90211</v>
      </c>
      <c r="B1489" s="9" t="s">
        <v>1484</v>
      </c>
      <c r="C1489" s="223">
        <v>14504.132231404959</v>
      </c>
      <c r="D1489" s="26">
        <v>17550</v>
      </c>
      <c r="E1489" s="28">
        <f t="shared" si="69"/>
        <v>715</v>
      </c>
      <c r="F1489" s="2" t="s">
        <v>5</v>
      </c>
      <c r="G1489" s="14">
        <v>8590729000099</v>
      </c>
      <c r="H1489" s="2"/>
      <c r="I1489" s="193">
        <v>1</v>
      </c>
    </row>
    <row r="1490" spans="1:9">
      <c r="A1490" s="1">
        <v>90312</v>
      </c>
      <c r="B1490" s="9" t="s">
        <v>1485</v>
      </c>
      <c r="C1490" s="223">
        <v>3876.0330578512398</v>
      </c>
      <c r="D1490" s="26">
        <v>4690</v>
      </c>
      <c r="E1490" s="28">
        <f t="shared" si="69"/>
        <v>189</v>
      </c>
      <c r="F1490" s="2" t="s">
        <v>5</v>
      </c>
      <c r="G1490" s="14">
        <v>8590729000204</v>
      </c>
      <c r="H1490" s="2"/>
      <c r="I1490" s="193">
        <v>1</v>
      </c>
    </row>
    <row r="1491" spans="1:9">
      <c r="A1491" s="1">
        <v>90611</v>
      </c>
      <c r="B1491" s="9" t="s">
        <v>1486</v>
      </c>
      <c r="C1491" s="223">
        <v>10454.545454545454</v>
      </c>
      <c r="D1491" s="26">
        <v>12650</v>
      </c>
      <c r="E1491" s="28">
        <f t="shared" si="69"/>
        <v>515</v>
      </c>
      <c r="F1491" s="2" t="s">
        <v>5</v>
      </c>
      <c r="G1491" s="14">
        <v>8590729000310</v>
      </c>
      <c r="H1491" s="2" t="s">
        <v>660</v>
      </c>
      <c r="I1491" s="193">
        <v>1</v>
      </c>
    </row>
    <row r="1492" spans="1:9">
      <c r="A1492" s="1">
        <v>90711</v>
      </c>
      <c r="B1492" s="9" t="s">
        <v>1487</v>
      </c>
      <c r="C1492" s="223">
        <v>14504.132231404959</v>
      </c>
      <c r="D1492" s="26">
        <v>17550</v>
      </c>
      <c r="E1492" s="28">
        <f t="shared" si="69"/>
        <v>715</v>
      </c>
      <c r="F1492" s="2" t="s">
        <v>5</v>
      </c>
      <c r="G1492" s="14">
        <v>8590729000402</v>
      </c>
      <c r="H1492" s="2"/>
      <c r="I1492" s="193">
        <v>1</v>
      </c>
    </row>
    <row r="1493" spans="1:9">
      <c r="A1493" s="1">
        <v>90812</v>
      </c>
      <c r="B1493" s="9" t="s">
        <v>1488</v>
      </c>
      <c r="C1493" s="223">
        <v>3876.0330578512398</v>
      </c>
      <c r="D1493" s="26">
        <v>4690</v>
      </c>
      <c r="E1493" s="28">
        <f t="shared" si="69"/>
        <v>189</v>
      </c>
      <c r="F1493" s="2" t="s">
        <v>5</v>
      </c>
      <c r="G1493" s="14">
        <v>8590729000518</v>
      </c>
      <c r="H1493" s="2"/>
      <c r="I1493" s="193">
        <v>1</v>
      </c>
    </row>
    <row r="1494" spans="1:9">
      <c r="A1494" s="15">
        <v>72928</v>
      </c>
      <c r="B1494" s="9" t="s">
        <v>1489</v>
      </c>
      <c r="C1494" s="223">
        <v>7925.6198347107438</v>
      </c>
      <c r="D1494" s="26">
        <v>9590</v>
      </c>
      <c r="E1494" s="28">
        <f t="shared" si="69"/>
        <v>389</v>
      </c>
      <c r="F1494" s="2" t="s">
        <v>5</v>
      </c>
      <c r="G1494" s="14">
        <v>8590729080817</v>
      </c>
      <c r="H1494" s="2" t="s">
        <v>660</v>
      </c>
      <c r="I1494" s="193">
        <v>1</v>
      </c>
    </row>
    <row r="1495" spans="1:9">
      <c r="A1495" s="15">
        <v>72929</v>
      </c>
      <c r="B1495" s="9" t="s">
        <v>1490</v>
      </c>
      <c r="C1495" s="223">
        <v>11975.206611570249</v>
      </c>
      <c r="D1495" s="26">
        <v>14490</v>
      </c>
      <c r="E1495" s="28">
        <f t="shared" si="69"/>
        <v>589</v>
      </c>
      <c r="F1495" s="2" t="s">
        <v>5</v>
      </c>
      <c r="G1495" s="14">
        <v>8590729080824</v>
      </c>
      <c r="H1495" s="2"/>
      <c r="I1495" s="193">
        <v>1</v>
      </c>
    </row>
    <row r="1496" spans="1:9">
      <c r="A1496" s="15">
        <v>72930</v>
      </c>
      <c r="B1496" s="9" t="s">
        <v>1491</v>
      </c>
      <c r="C1496" s="223">
        <v>3876.0330578512398</v>
      </c>
      <c r="D1496" s="26">
        <v>4690</v>
      </c>
      <c r="E1496" s="28">
        <f t="shared" si="69"/>
        <v>189</v>
      </c>
      <c r="F1496" s="2" t="s">
        <v>5</v>
      </c>
      <c r="G1496" s="14">
        <v>8590729080831</v>
      </c>
      <c r="H1496" s="2"/>
      <c r="I1496" s="193">
        <v>1</v>
      </c>
    </row>
    <row r="1497" spans="1:9">
      <c r="A1497" s="15">
        <v>72933</v>
      </c>
      <c r="B1497" s="9" t="s">
        <v>1492</v>
      </c>
      <c r="C1497" s="223">
        <v>7925.6198347107438</v>
      </c>
      <c r="D1497" s="26">
        <v>9590</v>
      </c>
      <c r="E1497" s="28">
        <f t="shared" si="69"/>
        <v>389</v>
      </c>
      <c r="F1497" s="2" t="s">
        <v>5</v>
      </c>
      <c r="G1497" s="14">
        <v>8590729080862</v>
      </c>
      <c r="H1497" s="2" t="s">
        <v>660</v>
      </c>
      <c r="I1497" s="193">
        <v>1</v>
      </c>
    </row>
    <row r="1498" spans="1:9">
      <c r="A1498" s="15">
        <v>72934</v>
      </c>
      <c r="B1498" s="9" t="s">
        <v>1493</v>
      </c>
      <c r="C1498" s="223">
        <v>11975.206611570249</v>
      </c>
      <c r="D1498" s="26">
        <v>14490</v>
      </c>
      <c r="E1498" s="28">
        <f t="shared" si="69"/>
        <v>589</v>
      </c>
      <c r="F1498" s="2" t="s">
        <v>5</v>
      </c>
      <c r="G1498" s="14">
        <v>8590729080879</v>
      </c>
      <c r="H1498" s="2"/>
      <c r="I1498" s="193">
        <v>1</v>
      </c>
    </row>
    <row r="1499" spans="1:9">
      <c r="A1499" s="15">
        <v>72935</v>
      </c>
      <c r="B1499" s="9" t="s">
        <v>1494</v>
      </c>
      <c r="C1499" s="223">
        <v>3876.0330578512398</v>
      </c>
      <c r="D1499" s="26">
        <v>4690</v>
      </c>
      <c r="E1499" s="28">
        <f t="shared" si="69"/>
        <v>189</v>
      </c>
      <c r="F1499" s="2" t="s">
        <v>5</v>
      </c>
      <c r="G1499" s="14">
        <v>8590729080886</v>
      </c>
      <c r="H1499" s="2"/>
      <c r="I1499" s="193">
        <v>1</v>
      </c>
    </row>
    <row r="1500" spans="1:9">
      <c r="A1500" s="1">
        <v>21611</v>
      </c>
      <c r="B1500" s="9" t="s">
        <v>1495</v>
      </c>
      <c r="C1500" s="223">
        <v>11561.98347107438</v>
      </c>
      <c r="D1500" s="26">
        <v>13990</v>
      </c>
      <c r="E1500" s="28">
        <f t="shared" si="69"/>
        <v>569</v>
      </c>
      <c r="F1500" s="2" t="s">
        <v>5</v>
      </c>
      <c r="G1500" s="14">
        <v>8590729035107</v>
      </c>
      <c r="H1500" s="2" t="s">
        <v>660</v>
      </c>
      <c r="I1500" s="193">
        <v>1</v>
      </c>
    </row>
    <row r="1501" spans="1:9">
      <c r="A1501" s="1">
        <v>21711</v>
      </c>
      <c r="B1501" s="9" t="s">
        <v>1496</v>
      </c>
      <c r="C1501" s="223">
        <v>15611.570247933885</v>
      </c>
      <c r="D1501" s="26">
        <v>18890</v>
      </c>
      <c r="E1501" s="28">
        <f t="shared" si="69"/>
        <v>769</v>
      </c>
      <c r="F1501" s="2" t="s">
        <v>5</v>
      </c>
      <c r="G1501" s="14">
        <v>8590729035190</v>
      </c>
      <c r="H1501" s="2"/>
      <c r="I1501" s="193">
        <v>1</v>
      </c>
    </row>
    <row r="1502" spans="1:9">
      <c r="A1502" s="1">
        <v>21812</v>
      </c>
      <c r="B1502" s="9" t="s">
        <v>1497</v>
      </c>
      <c r="C1502" s="223">
        <v>4421.4876033057853</v>
      </c>
      <c r="D1502" s="26">
        <v>5350</v>
      </c>
      <c r="E1502" s="28">
        <f t="shared" si="69"/>
        <v>218</v>
      </c>
      <c r="F1502" s="2" t="s">
        <v>5</v>
      </c>
      <c r="G1502" s="14">
        <v>8590729058618</v>
      </c>
      <c r="H1502" s="2"/>
      <c r="I1502" s="193">
        <v>1</v>
      </c>
    </row>
    <row r="1503" spans="1:9">
      <c r="A1503" s="12">
        <v>21813</v>
      </c>
      <c r="B1503" s="9" t="s">
        <v>1498</v>
      </c>
      <c r="C1503" s="223">
        <v>4421.4876033057853</v>
      </c>
      <c r="D1503" s="26">
        <v>5350</v>
      </c>
      <c r="E1503" s="28">
        <f t="shared" si="69"/>
        <v>218</v>
      </c>
      <c r="F1503" s="2" t="s">
        <v>5</v>
      </c>
      <c r="G1503" s="14">
        <v>8590729035282</v>
      </c>
      <c r="H1503" s="2"/>
      <c r="I1503" s="193">
        <v>1</v>
      </c>
    </row>
    <row r="1504" spans="1:9">
      <c r="A1504" s="1">
        <v>22611</v>
      </c>
      <c r="B1504" s="9" t="s">
        <v>1499</v>
      </c>
      <c r="C1504" s="223">
        <v>11561.98347107438</v>
      </c>
      <c r="D1504" s="26">
        <v>13990</v>
      </c>
      <c r="E1504" s="28">
        <f t="shared" si="69"/>
        <v>569</v>
      </c>
      <c r="F1504" s="2" t="s">
        <v>5</v>
      </c>
      <c r="G1504" s="14">
        <v>8590729035398</v>
      </c>
      <c r="H1504" s="2" t="s">
        <v>660</v>
      </c>
      <c r="I1504" s="193">
        <v>1</v>
      </c>
    </row>
    <row r="1505" spans="1:9">
      <c r="A1505" s="12">
        <v>22711</v>
      </c>
      <c r="B1505" s="9" t="s">
        <v>1500</v>
      </c>
      <c r="C1505" s="223">
        <v>15611.570247933885</v>
      </c>
      <c r="D1505" s="26">
        <v>18890</v>
      </c>
      <c r="E1505" s="28">
        <f t="shared" si="69"/>
        <v>769</v>
      </c>
      <c r="F1505" s="2" t="s">
        <v>5</v>
      </c>
      <c r="G1505" s="14">
        <v>8590729035480</v>
      </c>
      <c r="H1505" s="2"/>
      <c r="I1505" s="193">
        <v>1</v>
      </c>
    </row>
    <row r="1506" spans="1:9">
      <c r="A1506" s="1">
        <v>22812</v>
      </c>
      <c r="B1506" s="9" t="s">
        <v>1501</v>
      </c>
      <c r="C1506" s="223">
        <v>4421.4876033057853</v>
      </c>
      <c r="D1506" s="26">
        <v>5350</v>
      </c>
      <c r="E1506" s="28">
        <f t="shared" si="69"/>
        <v>218</v>
      </c>
      <c r="F1506" s="2" t="s">
        <v>5</v>
      </c>
      <c r="G1506" s="14">
        <v>8590729058700</v>
      </c>
      <c r="H1506" s="2"/>
      <c r="I1506" s="193">
        <v>1</v>
      </c>
    </row>
    <row r="1507" spans="1:9">
      <c r="A1507" s="1">
        <v>22813</v>
      </c>
      <c r="B1507" s="9" t="s">
        <v>1502</v>
      </c>
      <c r="C1507" s="223">
        <v>4421.4876033057853</v>
      </c>
      <c r="D1507" s="26">
        <v>5350</v>
      </c>
      <c r="E1507" s="28">
        <f t="shared" si="69"/>
        <v>218</v>
      </c>
      <c r="F1507" s="2" t="s">
        <v>5</v>
      </c>
      <c r="G1507" s="14">
        <v>8590729035572</v>
      </c>
      <c r="H1507" s="2"/>
      <c r="I1507" s="193">
        <v>1</v>
      </c>
    </row>
    <row r="1508" spans="1:9">
      <c r="A1508" s="1">
        <v>11611</v>
      </c>
      <c r="B1508" s="9" t="s">
        <v>1503</v>
      </c>
      <c r="C1508" s="223">
        <v>10570.247933884299</v>
      </c>
      <c r="D1508" s="26">
        <v>12790</v>
      </c>
      <c r="E1508" s="28">
        <f t="shared" si="69"/>
        <v>519</v>
      </c>
      <c r="F1508" s="2" t="s">
        <v>5</v>
      </c>
      <c r="G1508" s="14">
        <v>8590729006787</v>
      </c>
      <c r="H1508" s="2" t="s">
        <v>660</v>
      </c>
      <c r="I1508" s="193">
        <v>1</v>
      </c>
    </row>
    <row r="1509" spans="1:9">
      <c r="A1509" s="1">
        <v>11711</v>
      </c>
      <c r="B1509" s="9" t="s">
        <v>1504</v>
      </c>
      <c r="C1509" s="223">
        <v>14619.834710743802</v>
      </c>
      <c r="D1509" s="26">
        <v>17690</v>
      </c>
      <c r="E1509" s="28">
        <f t="shared" ref="E1509:E1540" si="70">IF((C1509*((21/100)+1))/24.5&lt;1.3,ROUND(((C1509*((21/100)+1))/24.5),2),IF((C1509*((21/100)+1))/24.5&lt;21.74,ROUND(((C1509*((21/100)+1))/24.5),1),IF((C1509*((21/100)+1))/24.5&lt;43.48,MROUND(((C1509*((21/100)+1))/24.5),0.5),IF(VALUE(RIGHT(ROUND(((C1509*((21/100)+1))/24.5),0),1))=1,ROUND(((C1509*((21/100)+1))/24.5),0)-2,IF(VALUE(RIGHT(ROUND(((C1509*((21/100)+1))/24.5),0),1))=2,ROUND(((C1509*((21/100)+1))/24.5),0)-3,IF(VALUE(RIGHT(ROUND(((C1509*((21/100)+1))/24.5),0),1))=3,ROUND(((C1509*((21/100)+1))/24.5),0)+2,IF(VALUE(RIGHT(ROUND(((C1509*((21/100)+1))/24.5),0),1))=4,ROUND(((C1509*((21/100)+1))/24.5),0)+1,IF(VALUE(RIGHT(ROUND(((C1509*((21/100)+1))/24.5),0),1))=5,ROUND(((C1509*((21/100)+1))/24.5),0),IF(VALUE(RIGHT(ROUND(((C1509*((21/100)+1))/24.5),0),1))=6,ROUND(((C1509*((21/100)+1))/24.5),0)-1,IF(VALUE(RIGHT(ROUND(((C1509*((21/100)+1))/24.5),0),1))=7,ROUND(((C1509*((21/100)+1))/24.5),0)+1,IF(VALUE(RIGHT(ROUND(((C1509*((21/100)+1))/24.5),0),1))=8,ROUND(((C1509*((21/100)+1))/24.5),0),IF(VALUE(RIGHT(ROUND(((C1509*((21/100)+1))/24.5),0),1))=9,ROUND(((C1509*((21/100)+1))/24.5),0),ROUND(((C1509*((21/100)+1))/24.5),0)-1))))))))))))</f>
        <v>719</v>
      </c>
      <c r="F1509" s="2" t="s">
        <v>5</v>
      </c>
      <c r="G1509" s="14">
        <v>8590729006879</v>
      </c>
      <c r="H1509" s="2"/>
      <c r="I1509" s="193">
        <v>1</v>
      </c>
    </row>
    <row r="1510" spans="1:9">
      <c r="A1510" s="12">
        <v>11812</v>
      </c>
      <c r="B1510" s="9" t="s">
        <v>1505</v>
      </c>
      <c r="C1510" s="223">
        <v>4256.1983471074382</v>
      </c>
      <c r="D1510" s="26">
        <v>5150</v>
      </c>
      <c r="E1510" s="28">
        <f t="shared" si="70"/>
        <v>209</v>
      </c>
      <c r="F1510" s="2" t="s">
        <v>5</v>
      </c>
      <c r="G1510" s="14">
        <v>8590729058434</v>
      </c>
      <c r="H1510" s="2"/>
      <c r="I1510" s="193">
        <v>1</v>
      </c>
    </row>
    <row r="1511" spans="1:9">
      <c r="A1511" s="12">
        <v>11813</v>
      </c>
      <c r="B1511" s="9" t="s">
        <v>1506</v>
      </c>
      <c r="C1511" s="223">
        <v>4256.1983471074382</v>
      </c>
      <c r="D1511" s="26">
        <v>5150</v>
      </c>
      <c r="E1511" s="28">
        <f t="shared" si="70"/>
        <v>209</v>
      </c>
      <c r="F1511" s="2" t="s">
        <v>5</v>
      </c>
      <c r="G1511" s="14">
        <v>8590729006961</v>
      </c>
      <c r="H1511" s="2"/>
      <c r="I1511" s="193">
        <v>1</v>
      </c>
    </row>
    <row r="1512" spans="1:9">
      <c r="A1512" s="12">
        <v>12611</v>
      </c>
      <c r="B1512" s="9" t="s">
        <v>1507</v>
      </c>
      <c r="C1512" s="223">
        <v>10570.247933884299</v>
      </c>
      <c r="D1512" s="26">
        <v>12790</v>
      </c>
      <c r="E1512" s="28">
        <f t="shared" si="70"/>
        <v>519</v>
      </c>
      <c r="F1512" s="2" t="s">
        <v>5</v>
      </c>
      <c r="G1512" s="14">
        <v>8590729007074</v>
      </c>
      <c r="H1512" s="2" t="s">
        <v>660</v>
      </c>
      <c r="I1512" s="193">
        <v>1</v>
      </c>
    </row>
    <row r="1513" spans="1:9">
      <c r="A1513" s="1">
        <v>12711</v>
      </c>
      <c r="B1513" s="9" t="s">
        <v>1508</v>
      </c>
      <c r="C1513" s="223">
        <v>14619.834710743802</v>
      </c>
      <c r="D1513" s="26">
        <v>17690</v>
      </c>
      <c r="E1513" s="28">
        <f t="shared" si="70"/>
        <v>719</v>
      </c>
      <c r="F1513" s="2" t="s">
        <v>5</v>
      </c>
      <c r="G1513" s="14">
        <v>8590729007166</v>
      </c>
      <c r="H1513" s="2"/>
      <c r="I1513" s="193">
        <v>1</v>
      </c>
    </row>
    <row r="1514" spans="1:9">
      <c r="A1514" s="12">
        <v>12812</v>
      </c>
      <c r="B1514" s="9" t="s">
        <v>1509</v>
      </c>
      <c r="C1514" s="223">
        <v>4256.1983471074382</v>
      </c>
      <c r="D1514" s="26">
        <v>5150</v>
      </c>
      <c r="E1514" s="28">
        <f t="shared" si="70"/>
        <v>209</v>
      </c>
      <c r="F1514" s="2" t="s">
        <v>5</v>
      </c>
      <c r="G1514" s="14">
        <v>8590729058526</v>
      </c>
      <c r="H1514" s="2"/>
      <c r="I1514" s="193">
        <v>1</v>
      </c>
    </row>
    <row r="1515" spans="1:9">
      <c r="A1515" s="1">
        <v>12813</v>
      </c>
      <c r="B1515" s="9" t="s">
        <v>1510</v>
      </c>
      <c r="C1515" s="223">
        <v>4256.1983471074382</v>
      </c>
      <c r="D1515" s="26">
        <v>5150</v>
      </c>
      <c r="E1515" s="28">
        <f t="shared" si="70"/>
        <v>209</v>
      </c>
      <c r="F1515" s="2" t="s">
        <v>5</v>
      </c>
      <c r="G1515" s="14">
        <v>8590729007258</v>
      </c>
      <c r="H1515" s="2"/>
      <c r="I1515" s="193">
        <v>1</v>
      </c>
    </row>
    <row r="1516" spans="1:9">
      <c r="A1516" s="1">
        <v>20111</v>
      </c>
      <c r="B1516" s="9" t="s">
        <v>1511</v>
      </c>
      <c r="C1516" s="223">
        <v>8636.363636363636</v>
      </c>
      <c r="D1516" s="26">
        <v>10450</v>
      </c>
      <c r="E1516" s="28">
        <f t="shared" si="70"/>
        <v>428</v>
      </c>
      <c r="F1516" s="2" t="s">
        <v>5</v>
      </c>
      <c r="G1516" s="14">
        <v>8590729009818</v>
      </c>
      <c r="H1516" s="2" t="s">
        <v>660</v>
      </c>
      <c r="I1516" s="193">
        <v>1</v>
      </c>
    </row>
    <row r="1517" spans="1:9">
      <c r="A1517" s="1">
        <v>20211</v>
      </c>
      <c r="B1517" s="9" t="s">
        <v>1512</v>
      </c>
      <c r="C1517" s="223">
        <v>12685.950413223141</v>
      </c>
      <c r="D1517" s="26">
        <v>15350</v>
      </c>
      <c r="E1517" s="28">
        <f t="shared" si="70"/>
        <v>628</v>
      </c>
      <c r="F1517" s="2" t="s">
        <v>5</v>
      </c>
      <c r="G1517" s="14">
        <v>8590729009900</v>
      </c>
      <c r="H1517" s="2"/>
      <c r="I1517" s="193">
        <v>1</v>
      </c>
    </row>
    <row r="1518" spans="1:9">
      <c r="A1518" s="1">
        <v>20312</v>
      </c>
      <c r="B1518" s="9" t="s">
        <v>1513</v>
      </c>
      <c r="C1518" s="223">
        <v>3710.7438016528927</v>
      </c>
      <c r="D1518" s="26">
        <v>4490</v>
      </c>
      <c r="E1518" s="28">
        <f t="shared" si="70"/>
        <v>185</v>
      </c>
      <c r="F1518" s="2" t="s">
        <v>5</v>
      </c>
      <c r="G1518" s="14">
        <v>8590729009993</v>
      </c>
      <c r="H1518" s="2"/>
      <c r="I1518" s="193">
        <v>1</v>
      </c>
    </row>
    <row r="1519" spans="1:9">
      <c r="A1519" s="12">
        <v>21111</v>
      </c>
      <c r="B1519" s="9" t="s">
        <v>1514</v>
      </c>
      <c r="C1519" s="223">
        <v>8636.363636363636</v>
      </c>
      <c r="D1519" s="26">
        <v>10450</v>
      </c>
      <c r="E1519" s="28">
        <f t="shared" si="70"/>
        <v>428</v>
      </c>
      <c r="F1519" s="2" t="s">
        <v>5</v>
      </c>
      <c r="G1519" s="14">
        <v>8590729010104</v>
      </c>
      <c r="H1519" s="2" t="s">
        <v>660</v>
      </c>
      <c r="I1519" s="193">
        <v>1</v>
      </c>
    </row>
    <row r="1520" spans="1:9">
      <c r="A1520" s="12">
        <v>21211</v>
      </c>
      <c r="B1520" s="9" t="s">
        <v>1515</v>
      </c>
      <c r="C1520" s="223">
        <v>12685.950413223141</v>
      </c>
      <c r="D1520" s="26">
        <v>15350</v>
      </c>
      <c r="E1520" s="28">
        <f t="shared" si="70"/>
        <v>628</v>
      </c>
      <c r="F1520" s="2" t="s">
        <v>5</v>
      </c>
      <c r="G1520" s="14">
        <v>8590729010197</v>
      </c>
      <c r="H1520" s="2"/>
      <c r="I1520" s="193">
        <v>1</v>
      </c>
    </row>
    <row r="1521" spans="1:9">
      <c r="A1521" s="12">
        <v>21312</v>
      </c>
      <c r="B1521" s="9" t="s">
        <v>1516</v>
      </c>
      <c r="C1521" s="223">
        <v>3710.7438016528927</v>
      </c>
      <c r="D1521" s="26">
        <v>4490</v>
      </c>
      <c r="E1521" s="28">
        <f t="shared" si="70"/>
        <v>185</v>
      </c>
      <c r="F1521" s="2" t="s">
        <v>5</v>
      </c>
      <c r="G1521" s="14">
        <v>8590729010289</v>
      </c>
      <c r="H1521" s="2"/>
      <c r="I1521" s="193">
        <v>1</v>
      </c>
    </row>
    <row r="1522" spans="1:9">
      <c r="A1522" s="1">
        <v>33611</v>
      </c>
      <c r="B1522" s="9" t="s">
        <v>1517</v>
      </c>
      <c r="C1522" s="223">
        <v>10454.545454545454</v>
      </c>
      <c r="D1522" s="26">
        <v>12650</v>
      </c>
      <c r="E1522" s="28">
        <f t="shared" si="70"/>
        <v>515</v>
      </c>
      <c r="F1522" s="2" t="s">
        <v>5</v>
      </c>
      <c r="G1522" s="14">
        <v>8590729044345</v>
      </c>
      <c r="H1522" s="2" t="s">
        <v>660</v>
      </c>
      <c r="I1522" s="193">
        <v>1</v>
      </c>
    </row>
    <row r="1523" spans="1:9">
      <c r="A1523" s="1">
        <v>33711</v>
      </c>
      <c r="B1523" s="9" t="s">
        <v>1518</v>
      </c>
      <c r="C1523" s="223">
        <v>14504.132231404959</v>
      </c>
      <c r="D1523" s="26">
        <v>17550</v>
      </c>
      <c r="E1523" s="28">
        <f t="shared" si="70"/>
        <v>715</v>
      </c>
      <c r="F1523" s="2" t="s">
        <v>5</v>
      </c>
      <c r="G1523" s="14">
        <v>8590729044437</v>
      </c>
      <c r="H1523" s="2"/>
      <c r="I1523" s="193">
        <v>1</v>
      </c>
    </row>
    <row r="1524" spans="1:9">
      <c r="A1524" s="1">
        <v>33812</v>
      </c>
      <c r="B1524" s="9" t="s">
        <v>1519</v>
      </c>
      <c r="C1524" s="223">
        <v>4421.4876033057853</v>
      </c>
      <c r="D1524" s="26">
        <v>5350</v>
      </c>
      <c r="E1524" s="28">
        <f t="shared" si="70"/>
        <v>218</v>
      </c>
      <c r="F1524" s="2" t="s">
        <v>5</v>
      </c>
      <c r="G1524" s="14">
        <v>8590729044529</v>
      </c>
      <c r="H1524" s="2"/>
      <c r="I1524" s="193">
        <v>1</v>
      </c>
    </row>
    <row r="1525" spans="1:9">
      <c r="A1525" s="1">
        <v>34611</v>
      </c>
      <c r="B1525" s="9" t="s">
        <v>1520</v>
      </c>
      <c r="C1525" s="223">
        <v>10454.545454545454</v>
      </c>
      <c r="D1525" s="26">
        <v>12650</v>
      </c>
      <c r="E1525" s="28">
        <f t="shared" si="70"/>
        <v>515</v>
      </c>
      <c r="F1525" s="2" t="s">
        <v>5</v>
      </c>
      <c r="G1525" s="14">
        <v>8590729044628</v>
      </c>
      <c r="H1525" s="2" t="s">
        <v>660</v>
      </c>
      <c r="I1525" s="193">
        <v>1</v>
      </c>
    </row>
    <row r="1526" spans="1:9">
      <c r="A1526" s="1">
        <v>34711</v>
      </c>
      <c r="B1526" s="9" t="s">
        <v>1521</v>
      </c>
      <c r="C1526" s="223">
        <v>14504.132231404959</v>
      </c>
      <c r="D1526" s="26">
        <v>17550</v>
      </c>
      <c r="E1526" s="28">
        <f t="shared" si="70"/>
        <v>715</v>
      </c>
      <c r="F1526" s="2" t="s">
        <v>5</v>
      </c>
      <c r="G1526" s="14">
        <v>8590729044710</v>
      </c>
      <c r="H1526" s="2"/>
      <c r="I1526" s="193">
        <v>1</v>
      </c>
    </row>
    <row r="1527" spans="1:9">
      <c r="A1527" s="12">
        <v>34812</v>
      </c>
      <c r="B1527" s="9" t="s">
        <v>1522</v>
      </c>
      <c r="C1527" s="223">
        <v>4421.4876033057853</v>
      </c>
      <c r="D1527" s="26">
        <v>5350</v>
      </c>
      <c r="E1527" s="28">
        <f t="shared" si="70"/>
        <v>218</v>
      </c>
      <c r="F1527" s="2" t="s">
        <v>5</v>
      </c>
      <c r="G1527" s="14">
        <v>8590729044802</v>
      </c>
      <c r="H1527" s="2"/>
      <c r="I1527" s="193">
        <v>1</v>
      </c>
    </row>
    <row r="1528" spans="1:9">
      <c r="A1528" s="1">
        <v>30611</v>
      </c>
      <c r="B1528" s="9" t="s">
        <v>1523</v>
      </c>
      <c r="C1528" s="223">
        <v>10900.826446280991</v>
      </c>
      <c r="D1528" s="26">
        <v>13190</v>
      </c>
      <c r="E1528" s="28">
        <f t="shared" si="70"/>
        <v>538</v>
      </c>
      <c r="F1528" s="2" t="s">
        <v>5</v>
      </c>
      <c r="G1528" s="14">
        <v>8590729042938</v>
      </c>
      <c r="H1528" s="2" t="s">
        <v>660</v>
      </c>
      <c r="I1528" s="193">
        <v>1</v>
      </c>
    </row>
    <row r="1529" spans="1:9">
      <c r="A1529" s="1">
        <v>30711</v>
      </c>
      <c r="B1529" s="9" t="s">
        <v>1524</v>
      </c>
      <c r="C1529" s="223">
        <v>14942.14876033058</v>
      </c>
      <c r="D1529" s="26">
        <v>18080</v>
      </c>
      <c r="E1529" s="28">
        <f t="shared" si="70"/>
        <v>738</v>
      </c>
      <c r="F1529" s="2" t="s">
        <v>5</v>
      </c>
      <c r="G1529" s="14">
        <v>8590729043027</v>
      </c>
      <c r="H1529" s="2"/>
      <c r="I1529" s="193">
        <v>1</v>
      </c>
    </row>
    <row r="1530" spans="1:9">
      <c r="A1530" s="1">
        <v>31611</v>
      </c>
      <c r="B1530" s="9" t="s">
        <v>1525</v>
      </c>
      <c r="C1530" s="223">
        <v>10900.826446280991</v>
      </c>
      <c r="D1530" s="26">
        <v>13190</v>
      </c>
      <c r="E1530" s="28">
        <f t="shared" si="70"/>
        <v>538</v>
      </c>
      <c r="F1530" s="2" t="s">
        <v>5</v>
      </c>
      <c r="G1530" s="14">
        <v>8590729043317</v>
      </c>
      <c r="H1530" s="2" t="s">
        <v>660</v>
      </c>
      <c r="I1530" s="193">
        <v>1</v>
      </c>
    </row>
    <row r="1531" spans="1:9">
      <c r="A1531" s="1">
        <v>31711</v>
      </c>
      <c r="B1531" s="9" t="s">
        <v>1526</v>
      </c>
      <c r="C1531" s="223">
        <v>14942.14876033058</v>
      </c>
      <c r="D1531" s="26">
        <v>18080</v>
      </c>
      <c r="E1531" s="28">
        <f t="shared" si="70"/>
        <v>738</v>
      </c>
      <c r="F1531" s="2" t="s">
        <v>5</v>
      </c>
      <c r="G1531" s="14">
        <v>8590729043409</v>
      </c>
      <c r="H1531" s="2"/>
      <c r="I1531" s="193">
        <v>1</v>
      </c>
    </row>
    <row r="1532" spans="1:9">
      <c r="A1532" s="1">
        <v>72099</v>
      </c>
      <c r="B1532" s="9" t="s">
        <v>1527</v>
      </c>
      <c r="C1532" s="223">
        <v>12719.008264462811</v>
      </c>
      <c r="D1532" s="26">
        <v>15390</v>
      </c>
      <c r="E1532" s="28">
        <f t="shared" si="70"/>
        <v>628</v>
      </c>
      <c r="F1532" s="2" t="s">
        <v>5</v>
      </c>
      <c r="G1532" s="14">
        <v>8590729072270</v>
      </c>
      <c r="H1532" s="2" t="s">
        <v>660</v>
      </c>
      <c r="I1532" s="193">
        <v>1</v>
      </c>
    </row>
    <row r="1533" spans="1:9">
      <c r="A1533" s="1">
        <v>72108</v>
      </c>
      <c r="B1533" s="9" t="s">
        <v>1528</v>
      </c>
      <c r="C1533" s="223">
        <v>16768.595041322315</v>
      </c>
      <c r="D1533" s="26">
        <v>20290</v>
      </c>
      <c r="E1533" s="28">
        <f t="shared" si="70"/>
        <v>828</v>
      </c>
      <c r="F1533" s="2" t="s">
        <v>5</v>
      </c>
      <c r="G1533" s="14">
        <v>8590729072362</v>
      </c>
      <c r="H1533" s="2"/>
      <c r="I1533" s="193">
        <v>1</v>
      </c>
    </row>
    <row r="1534" spans="1:9">
      <c r="A1534" s="1">
        <v>72118</v>
      </c>
      <c r="B1534" s="9" t="s">
        <v>1529</v>
      </c>
      <c r="C1534" s="223">
        <v>4421.4876033057853</v>
      </c>
      <c r="D1534" s="26">
        <v>5350</v>
      </c>
      <c r="E1534" s="28">
        <f t="shared" si="70"/>
        <v>218</v>
      </c>
      <c r="F1534" s="2" t="s">
        <v>5</v>
      </c>
      <c r="G1534" s="14">
        <v>8590729072454</v>
      </c>
      <c r="H1534" s="2"/>
      <c r="I1534" s="193">
        <v>1</v>
      </c>
    </row>
    <row r="1535" spans="1:9">
      <c r="A1535" s="1">
        <v>72129</v>
      </c>
      <c r="B1535" s="9" t="s">
        <v>1530</v>
      </c>
      <c r="C1535" s="223">
        <v>12719.008264462811</v>
      </c>
      <c r="D1535" s="26">
        <v>15390</v>
      </c>
      <c r="E1535" s="28">
        <f t="shared" si="70"/>
        <v>628</v>
      </c>
      <c r="F1535" s="2" t="s">
        <v>5</v>
      </c>
      <c r="G1535" s="14">
        <v>8590729072553</v>
      </c>
      <c r="H1535" s="2" t="s">
        <v>660</v>
      </c>
      <c r="I1535" s="193">
        <v>1</v>
      </c>
    </row>
    <row r="1536" spans="1:9">
      <c r="A1536" s="1">
        <v>72139</v>
      </c>
      <c r="B1536" s="9" t="s">
        <v>1531</v>
      </c>
      <c r="C1536" s="223">
        <v>17173.553719008265</v>
      </c>
      <c r="D1536" s="26">
        <v>20780</v>
      </c>
      <c r="E1536" s="28">
        <f t="shared" si="70"/>
        <v>848</v>
      </c>
      <c r="F1536" s="2" t="s">
        <v>5</v>
      </c>
      <c r="G1536" s="14">
        <v>8590729072645</v>
      </c>
      <c r="H1536" s="2"/>
      <c r="I1536" s="193">
        <v>1</v>
      </c>
    </row>
    <row r="1537" spans="1:9">
      <c r="A1537" s="1">
        <v>72149</v>
      </c>
      <c r="B1537" s="9" t="s">
        <v>1532</v>
      </c>
      <c r="C1537" s="223">
        <v>4421.4876033057853</v>
      </c>
      <c r="D1537" s="26">
        <v>5350</v>
      </c>
      <c r="E1537" s="28">
        <f t="shared" si="70"/>
        <v>218</v>
      </c>
      <c r="F1537" s="2" t="s">
        <v>5</v>
      </c>
      <c r="G1537" s="14">
        <v>8590729072737</v>
      </c>
      <c r="H1537" s="2"/>
      <c r="I1537" s="193">
        <v>1</v>
      </c>
    </row>
    <row r="1538" spans="1:9">
      <c r="A1538" s="12">
        <v>70119</v>
      </c>
      <c r="B1538" s="9" t="s">
        <v>1533</v>
      </c>
      <c r="C1538" s="223">
        <v>11561.98347107438</v>
      </c>
      <c r="D1538" s="26">
        <v>13990</v>
      </c>
      <c r="E1538" s="28">
        <f t="shared" si="70"/>
        <v>569</v>
      </c>
      <c r="F1538" s="2" t="s">
        <v>5</v>
      </c>
      <c r="G1538" s="14">
        <v>8590729028154</v>
      </c>
      <c r="H1538" s="2" t="s">
        <v>660</v>
      </c>
      <c r="I1538" s="193">
        <v>1</v>
      </c>
    </row>
    <row r="1539" spans="1:9">
      <c r="A1539" s="12">
        <v>70219</v>
      </c>
      <c r="B1539" s="9" t="s">
        <v>1534</v>
      </c>
      <c r="C1539" s="223">
        <v>15611.570247933885</v>
      </c>
      <c r="D1539" s="26">
        <v>18890</v>
      </c>
      <c r="E1539" s="28">
        <f t="shared" si="70"/>
        <v>769</v>
      </c>
      <c r="F1539" s="2" t="s">
        <v>5</v>
      </c>
      <c r="G1539" s="14">
        <v>8590729028246</v>
      </c>
      <c r="H1539" s="2"/>
      <c r="I1539" s="193">
        <v>1</v>
      </c>
    </row>
    <row r="1540" spans="1:9">
      <c r="A1540" s="1">
        <v>70319</v>
      </c>
      <c r="B1540" s="9" t="s">
        <v>1535</v>
      </c>
      <c r="C1540" s="223">
        <v>4421.4876033057853</v>
      </c>
      <c r="D1540" s="26">
        <v>5350</v>
      </c>
      <c r="E1540" s="28">
        <f t="shared" si="70"/>
        <v>218</v>
      </c>
      <c r="F1540" s="2" t="s">
        <v>5</v>
      </c>
      <c r="G1540" s="14">
        <v>8590729028338</v>
      </c>
      <c r="H1540" s="2"/>
      <c r="I1540" s="193">
        <v>1</v>
      </c>
    </row>
    <row r="1541" spans="1:9">
      <c r="A1541" s="1">
        <v>78119</v>
      </c>
      <c r="B1541" s="9" t="s">
        <v>1536</v>
      </c>
      <c r="C1541" s="223">
        <v>11561.98347107438</v>
      </c>
      <c r="D1541" s="26">
        <v>13990</v>
      </c>
      <c r="E1541" s="28">
        <f t="shared" ref="E1541:E1577" si="71">IF((C1541*((21/100)+1))/24.5&lt;1.3,ROUND(((C1541*((21/100)+1))/24.5),2),IF((C1541*((21/100)+1))/24.5&lt;21.74,ROUND(((C1541*((21/100)+1))/24.5),1),IF((C1541*((21/100)+1))/24.5&lt;43.48,MROUND(((C1541*((21/100)+1))/24.5),0.5),IF(VALUE(RIGHT(ROUND(((C1541*((21/100)+1))/24.5),0),1))=1,ROUND(((C1541*((21/100)+1))/24.5),0)-2,IF(VALUE(RIGHT(ROUND(((C1541*((21/100)+1))/24.5),0),1))=2,ROUND(((C1541*((21/100)+1))/24.5),0)-3,IF(VALUE(RIGHT(ROUND(((C1541*((21/100)+1))/24.5),0),1))=3,ROUND(((C1541*((21/100)+1))/24.5),0)+2,IF(VALUE(RIGHT(ROUND(((C1541*((21/100)+1))/24.5),0),1))=4,ROUND(((C1541*((21/100)+1))/24.5),0)+1,IF(VALUE(RIGHT(ROUND(((C1541*((21/100)+1))/24.5),0),1))=5,ROUND(((C1541*((21/100)+1))/24.5),0),IF(VALUE(RIGHT(ROUND(((C1541*((21/100)+1))/24.5),0),1))=6,ROUND(((C1541*((21/100)+1))/24.5),0)-1,IF(VALUE(RIGHT(ROUND(((C1541*((21/100)+1))/24.5),0),1))=7,ROUND(((C1541*((21/100)+1))/24.5),0)+1,IF(VALUE(RIGHT(ROUND(((C1541*((21/100)+1))/24.5),0),1))=8,ROUND(((C1541*((21/100)+1))/24.5),0),IF(VALUE(RIGHT(ROUND(((C1541*((21/100)+1))/24.5),0),1))=9,ROUND(((C1541*((21/100)+1))/24.5),0),ROUND(((C1541*((21/100)+1))/24.5),0)-1))))))))))))</f>
        <v>569</v>
      </c>
      <c r="F1541" s="2" t="s">
        <v>5</v>
      </c>
      <c r="G1541" s="14">
        <v>8590729028420</v>
      </c>
      <c r="H1541" s="2" t="s">
        <v>660</v>
      </c>
      <c r="I1541" s="193">
        <v>1</v>
      </c>
    </row>
    <row r="1542" spans="1:9">
      <c r="A1542" s="1">
        <v>78219</v>
      </c>
      <c r="B1542" s="9" t="s">
        <v>1537</v>
      </c>
      <c r="C1542" s="223">
        <v>15611.570247933885</v>
      </c>
      <c r="D1542" s="26">
        <v>18890</v>
      </c>
      <c r="E1542" s="28">
        <f t="shared" si="71"/>
        <v>769</v>
      </c>
      <c r="F1542" s="2" t="s">
        <v>5</v>
      </c>
      <c r="G1542" s="14">
        <v>8590729028512</v>
      </c>
      <c r="H1542" s="2"/>
      <c r="I1542" s="193">
        <v>1</v>
      </c>
    </row>
    <row r="1543" spans="1:9">
      <c r="A1543" s="1">
        <v>78319</v>
      </c>
      <c r="B1543" s="9" t="s">
        <v>1538</v>
      </c>
      <c r="C1543" s="223">
        <v>4421.4876033057853</v>
      </c>
      <c r="D1543" s="26">
        <v>5350</v>
      </c>
      <c r="E1543" s="28">
        <f t="shared" si="71"/>
        <v>218</v>
      </c>
      <c r="F1543" s="2" t="s">
        <v>5</v>
      </c>
      <c r="G1543" s="14">
        <v>8590729028604</v>
      </c>
      <c r="H1543" s="9"/>
      <c r="I1543" s="193">
        <v>1</v>
      </c>
    </row>
    <row r="1544" spans="1:9">
      <c r="A1544" s="1">
        <v>19611</v>
      </c>
      <c r="B1544" s="9" t="s">
        <v>1539</v>
      </c>
      <c r="C1544" s="223">
        <v>18421.487603305784</v>
      </c>
      <c r="D1544" s="26">
        <v>22290</v>
      </c>
      <c r="E1544" s="28">
        <f t="shared" si="71"/>
        <v>909</v>
      </c>
      <c r="F1544" s="2" t="s">
        <v>5</v>
      </c>
      <c r="G1544" s="14">
        <v>8590729001072</v>
      </c>
      <c r="H1544" s="2" t="s">
        <v>1141</v>
      </c>
      <c r="I1544" s="193">
        <v>1</v>
      </c>
    </row>
    <row r="1545" spans="1:9">
      <c r="A1545" s="1">
        <v>19711</v>
      </c>
      <c r="B1545" s="9" t="s">
        <v>1540</v>
      </c>
      <c r="C1545" s="223">
        <v>22471.07438016529</v>
      </c>
      <c r="D1545" s="26">
        <v>27190</v>
      </c>
      <c r="E1545" s="28">
        <f t="shared" si="71"/>
        <v>1109</v>
      </c>
      <c r="F1545" s="2" t="s">
        <v>5</v>
      </c>
      <c r="G1545" s="14">
        <v>8590729001188</v>
      </c>
      <c r="H1545" s="2"/>
      <c r="I1545" s="193">
        <v>1</v>
      </c>
    </row>
    <row r="1546" spans="1:9">
      <c r="A1546" s="1">
        <v>20611</v>
      </c>
      <c r="B1546" s="9" t="s">
        <v>1541</v>
      </c>
      <c r="C1546" s="223">
        <v>18421.487603305784</v>
      </c>
      <c r="D1546" s="26">
        <v>22290</v>
      </c>
      <c r="E1546" s="28">
        <f t="shared" si="71"/>
        <v>909</v>
      </c>
      <c r="F1546" s="2" t="s">
        <v>5</v>
      </c>
      <c r="G1546" s="14">
        <v>8590729001553</v>
      </c>
      <c r="H1546" s="2" t="s">
        <v>1141</v>
      </c>
      <c r="I1546" s="193">
        <v>1</v>
      </c>
    </row>
    <row r="1547" spans="1:9">
      <c r="A1547" s="1">
        <v>20711</v>
      </c>
      <c r="B1547" s="9" t="s">
        <v>1542</v>
      </c>
      <c r="C1547" s="223">
        <v>22462.809917355371</v>
      </c>
      <c r="D1547" s="26">
        <v>27180</v>
      </c>
      <c r="E1547" s="28">
        <f t="shared" si="71"/>
        <v>1109</v>
      </c>
      <c r="F1547" s="2" t="s">
        <v>5</v>
      </c>
      <c r="G1547" s="14">
        <v>8590729001645</v>
      </c>
      <c r="H1547" s="2"/>
      <c r="I1547" s="193">
        <v>1</v>
      </c>
    </row>
    <row r="1548" spans="1:9">
      <c r="A1548" s="1">
        <v>72872</v>
      </c>
      <c r="B1548" s="9" t="s">
        <v>1543</v>
      </c>
      <c r="C1548" s="223">
        <v>13181.818181818182</v>
      </c>
      <c r="D1548" s="26">
        <v>15950</v>
      </c>
      <c r="E1548" s="28">
        <f t="shared" si="71"/>
        <v>649</v>
      </c>
      <c r="F1548" s="2" t="s">
        <v>5</v>
      </c>
      <c r="G1548" s="14">
        <v>8590729080077</v>
      </c>
      <c r="H1548" s="2" t="s">
        <v>1146</v>
      </c>
      <c r="I1548" s="193">
        <v>1</v>
      </c>
    </row>
    <row r="1549" spans="1:9">
      <c r="A1549" s="1">
        <v>72873</v>
      </c>
      <c r="B1549" s="9" t="s">
        <v>1544</v>
      </c>
      <c r="C1549" s="223">
        <v>17231.404958677685</v>
      </c>
      <c r="D1549" s="26">
        <v>20850</v>
      </c>
      <c r="E1549" s="28">
        <f t="shared" si="71"/>
        <v>849</v>
      </c>
      <c r="F1549" s="2" t="s">
        <v>5</v>
      </c>
      <c r="G1549" s="14">
        <v>8590729080084</v>
      </c>
      <c r="H1549" s="2"/>
      <c r="I1549" s="193">
        <v>1</v>
      </c>
    </row>
    <row r="1550" spans="1:9">
      <c r="A1550" s="1">
        <v>78771</v>
      </c>
      <c r="B1550" s="9" t="s">
        <v>1545</v>
      </c>
      <c r="C1550" s="223">
        <v>13181.818181818182</v>
      </c>
      <c r="D1550" s="26">
        <v>15950</v>
      </c>
      <c r="E1550" s="28">
        <f t="shared" si="71"/>
        <v>649</v>
      </c>
      <c r="F1550" s="2" t="s">
        <v>5</v>
      </c>
      <c r="G1550" s="14">
        <v>8590729080114</v>
      </c>
      <c r="H1550" s="2" t="s">
        <v>1146</v>
      </c>
      <c r="I1550" s="193">
        <v>1</v>
      </c>
    </row>
    <row r="1551" spans="1:9">
      <c r="A1551" s="1">
        <v>72876</v>
      </c>
      <c r="B1551" s="9" t="s">
        <v>1546</v>
      </c>
      <c r="C1551" s="223">
        <v>17231.404958677685</v>
      </c>
      <c r="D1551" s="26">
        <v>20850</v>
      </c>
      <c r="E1551" s="28">
        <f t="shared" si="71"/>
        <v>849</v>
      </c>
      <c r="F1551" s="2" t="s">
        <v>5</v>
      </c>
      <c r="G1551" s="14">
        <v>8590729080121</v>
      </c>
      <c r="H1551" s="2"/>
      <c r="I1551" s="193">
        <v>1</v>
      </c>
    </row>
    <row r="1552" spans="1:9">
      <c r="A1552" s="1">
        <v>81111</v>
      </c>
      <c r="B1552" s="9" t="s">
        <v>1547</v>
      </c>
      <c r="C1552" s="223">
        <v>12471.07438016529</v>
      </c>
      <c r="D1552" s="26">
        <v>15090</v>
      </c>
      <c r="E1552" s="28">
        <f t="shared" si="71"/>
        <v>615</v>
      </c>
      <c r="F1552" s="2" t="s">
        <v>5</v>
      </c>
      <c r="G1552" s="14">
        <v>8590729065272</v>
      </c>
      <c r="H1552" s="2" t="s">
        <v>1146</v>
      </c>
      <c r="I1552" s="193">
        <v>1</v>
      </c>
    </row>
    <row r="1553" spans="1:9">
      <c r="A1553" s="12">
        <v>81211</v>
      </c>
      <c r="B1553" s="9" t="s">
        <v>1548</v>
      </c>
      <c r="C1553" s="223">
        <v>16520.661157024795</v>
      </c>
      <c r="D1553" s="26">
        <v>19990</v>
      </c>
      <c r="E1553" s="28">
        <f t="shared" si="71"/>
        <v>815</v>
      </c>
      <c r="F1553" s="2" t="s">
        <v>5</v>
      </c>
      <c r="G1553" s="14">
        <v>8590729065364</v>
      </c>
      <c r="H1553" s="2"/>
      <c r="I1553" s="193">
        <v>1</v>
      </c>
    </row>
    <row r="1554" spans="1:9">
      <c r="A1554" s="1">
        <v>81511</v>
      </c>
      <c r="B1554" s="9" t="s">
        <v>1549</v>
      </c>
      <c r="C1554" s="223">
        <v>12471.07438016529</v>
      </c>
      <c r="D1554" s="26">
        <v>15090</v>
      </c>
      <c r="E1554" s="28">
        <f t="shared" si="71"/>
        <v>615</v>
      </c>
      <c r="F1554" s="2" t="s">
        <v>5</v>
      </c>
      <c r="G1554" s="14">
        <v>8590729065654</v>
      </c>
      <c r="H1554" s="2" t="s">
        <v>1146</v>
      </c>
      <c r="I1554" s="193">
        <v>1</v>
      </c>
    </row>
    <row r="1555" spans="1:9">
      <c r="A1555" s="1">
        <v>81611</v>
      </c>
      <c r="B1555" s="9" t="s">
        <v>1550</v>
      </c>
      <c r="C1555" s="223">
        <v>16520.661157024795</v>
      </c>
      <c r="D1555" s="26">
        <v>19990</v>
      </c>
      <c r="E1555" s="28">
        <f t="shared" si="71"/>
        <v>815</v>
      </c>
      <c r="F1555" s="2" t="s">
        <v>5</v>
      </c>
      <c r="G1555" s="14">
        <v>8590729065746</v>
      </c>
      <c r="H1555" s="2"/>
      <c r="I1555" s="193">
        <v>1</v>
      </c>
    </row>
    <row r="1556" spans="1:9">
      <c r="A1556" s="194" t="s">
        <v>2924</v>
      </c>
      <c r="B1556" s="40" t="s">
        <v>2926</v>
      </c>
      <c r="C1556" s="223">
        <f>D1556/1.21</f>
        <v>11809.917355371901</v>
      </c>
      <c r="D1556" s="26">
        <v>14290</v>
      </c>
      <c r="E1556" s="28">
        <f t="shared" si="71"/>
        <v>585</v>
      </c>
      <c r="F1556" s="2" t="s">
        <v>5</v>
      </c>
      <c r="G1556" s="41">
        <v>8590729065661</v>
      </c>
      <c r="H1556" s="2"/>
      <c r="I1556" s="193">
        <v>1</v>
      </c>
    </row>
    <row r="1557" spans="1:9">
      <c r="A1557" s="194" t="s">
        <v>2925</v>
      </c>
      <c r="B1557" s="40" t="s">
        <v>2927</v>
      </c>
      <c r="C1557" s="223">
        <f>D1557/1.21</f>
        <v>11809.917355371901</v>
      </c>
      <c r="D1557" s="26">
        <v>14290</v>
      </c>
      <c r="E1557" s="28">
        <f t="shared" si="71"/>
        <v>585</v>
      </c>
      <c r="F1557" s="2" t="s">
        <v>5</v>
      </c>
      <c r="G1557" s="41">
        <v>8590729065685</v>
      </c>
      <c r="H1557" s="2"/>
      <c r="I1557" s="193">
        <v>1</v>
      </c>
    </row>
    <row r="1558" spans="1:9">
      <c r="A1558" s="1">
        <v>46111</v>
      </c>
      <c r="B1558" s="9" t="s">
        <v>1551</v>
      </c>
      <c r="C1558" s="223">
        <v>11314.04958677686</v>
      </c>
      <c r="D1558" s="26">
        <v>13690</v>
      </c>
      <c r="E1558" s="28">
        <f t="shared" si="71"/>
        <v>559</v>
      </c>
      <c r="F1558" s="2" t="s">
        <v>5</v>
      </c>
      <c r="G1558" s="14">
        <v>8590729017479</v>
      </c>
      <c r="H1558" s="2" t="s">
        <v>660</v>
      </c>
      <c r="I1558" s="193">
        <v>1</v>
      </c>
    </row>
    <row r="1559" spans="1:9">
      <c r="A1559" s="1">
        <v>46211</v>
      </c>
      <c r="B1559" s="9" t="s">
        <v>1552</v>
      </c>
      <c r="C1559" s="223">
        <v>15355.371900826447</v>
      </c>
      <c r="D1559" s="26">
        <v>18580</v>
      </c>
      <c r="E1559" s="28">
        <f t="shared" si="71"/>
        <v>758</v>
      </c>
      <c r="F1559" s="2" t="s">
        <v>5</v>
      </c>
      <c r="G1559" s="14">
        <v>8590729017561</v>
      </c>
      <c r="H1559" s="2"/>
      <c r="I1559" s="193">
        <v>1</v>
      </c>
    </row>
    <row r="1560" spans="1:9">
      <c r="A1560" s="12">
        <v>46312</v>
      </c>
      <c r="B1560" s="9" t="s">
        <v>1553</v>
      </c>
      <c r="C1560" s="223">
        <v>4454.545454545455</v>
      </c>
      <c r="D1560" s="26">
        <v>5390</v>
      </c>
      <c r="E1560" s="28">
        <f t="shared" si="71"/>
        <v>219</v>
      </c>
      <c r="F1560" s="2" t="s">
        <v>5</v>
      </c>
      <c r="G1560" s="14">
        <v>8590729017653</v>
      </c>
      <c r="H1560" s="2"/>
      <c r="I1560" s="193">
        <v>1</v>
      </c>
    </row>
    <row r="1561" spans="1:9">
      <c r="A1561" s="1">
        <v>47111</v>
      </c>
      <c r="B1561" s="9" t="s">
        <v>1554</v>
      </c>
      <c r="C1561" s="223">
        <v>11314.04958677686</v>
      </c>
      <c r="D1561" s="26">
        <v>13690</v>
      </c>
      <c r="E1561" s="28">
        <f t="shared" si="71"/>
        <v>559</v>
      </c>
      <c r="F1561" s="2" t="s">
        <v>5</v>
      </c>
      <c r="G1561" s="14">
        <v>8590729017752</v>
      </c>
      <c r="H1561" s="2" t="s">
        <v>660</v>
      </c>
      <c r="I1561" s="193">
        <v>1</v>
      </c>
    </row>
    <row r="1562" spans="1:9">
      <c r="A1562" s="1">
        <v>47211</v>
      </c>
      <c r="B1562" s="9" t="s">
        <v>1555</v>
      </c>
      <c r="C1562" s="223">
        <v>15355.371900826447</v>
      </c>
      <c r="D1562" s="26">
        <v>18580</v>
      </c>
      <c r="E1562" s="28">
        <f t="shared" si="71"/>
        <v>758</v>
      </c>
      <c r="F1562" s="2" t="s">
        <v>5</v>
      </c>
      <c r="G1562" s="14">
        <v>8590729017844</v>
      </c>
      <c r="H1562" s="2"/>
      <c r="I1562" s="193">
        <v>1</v>
      </c>
    </row>
    <row r="1563" spans="1:9">
      <c r="A1563" s="1">
        <v>98111</v>
      </c>
      <c r="B1563" s="9" t="s">
        <v>1556</v>
      </c>
      <c r="C1563" s="223">
        <v>10404.958677685951</v>
      </c>
      <c r="D1563" s="26">
        <v>12590</v>
      </c>
      <c r="E1563" s="28">
        <f t="shared" si="71"/>
        <v>515</v>
      </c>
      <c r="F1563" s="2" t="s">
        <v>5</v>
      </c>
      <c r="G1563" s="14">
        <v>8590729005568</v>
      </c>
      <c r="H1563" s="2" t="s">
        <v>660</v>
      </c>
      <c r="I1563" s="193">
        <v>1</v>
      </c>
    </row>
    <row r="1564" spans="1:9">
      <c r="A1564" s="1">
        <v>98211</v>
      </c>
      <c r="B1564" s="9" t="s">
        <v>1557</v>
      </c>
      <c r="C1564" s="223">
        <v>14454.545454545456</v>
      </c>
      <c r="D1564" s="26">
        <v>17490</v>
      </c>
      <c r="E1564" s="28">
        <f t="shared" si="71"/>
        <v>715</v>
      </c>
      <c r="F1564" s="2" t="s">
        <v>5</v>
      </c>
      <c r="G1564" s="14">
        <v>8590729005650</v>
      </c>
      <c r="H1564" s="2"/>
      <c r="I1564" s="193">
        <v>1</v>
      </c>
    </row>
    <row r="1565" spans="1:9">
      <c r="A1565" s="1">
        <v>98312</v>
      </c>
      <c r="B1565" s="9" t="s">
        <v>1558</v>
      </c>
      <c r="C1565" s="223">
        <v>4371.9008264462809</v>
      </c>
      <c r="D1565" s="26">
        <v>5290</v>
      </c>
      <c r="E1565" s="28">
        <f t="shared" si="71"/>
        <v>215</v>
      </c>
      <c r="F1565" s="2" t="s">
        <v>5</v>
      </c>
      <c r="G1565" s="14">
        <v>8590729005742</v>
      </c>
      <c r="H1565" s="2"/>
      <c r="I1565" s="193">
        <v>1</v>
      </c>
    </row>
    <row r="1566" spans="1:9">
      <c r="A1566" s="1">
        <v>99111</v>
      </c>
      <c r="B1566" s="9" t="s">
        <v>1559</v>
      </c>
      <c r="C1566" s="223">
        <v>10404.958677685951</v>
      </c>
      <c r="D1566" s="26">
        <v>12590</v>
      </c>
      <c r="E1566" s="28">
        <f t="shared" si="71"/>
        <v>515</v>
      </c>
      <c r="F1566" s="2" t="s">
        <v>5</v>
      </c>
      <c r="G1566" s="14">
        <v>8590729006039</v>
      </c>
      <c r="H1566" s="2" t="s">
        <v>660</v>
      </c>
      <c r="I1566" s="193">
        <v>1</v>
      </c>
    </row>
    <row r="1567" spans="1:9">
      <c r="A1567" s="1">
        <v>99211</v>
      </c>
      <c r="B1567" s="9" t="s">
        <v>1560</v>
      </c>
      <c r="C1567" s="223">
        <v>14454.545454545456</v>
      </c>
      <c r="D1567" s="26">
        <v>17490</v>
      </c>
      <c r="E1567" s="28">
        <f t="shared" si="71"/>
        <v>715</v>
      </c>
      <c r="F1567" s="2" t="s">
        <v>5</v>
      </c>
      <c r="G1567" s="14">
        <v>8590729006121</v>
      </c>
      <c r="H1567" s="2"/>
      <c r="I1567" s="193">
        <v>1</v>
      </c>
    </row>
    <row r="1568" spans="1:9">
      <c r="A1568" s="12">
        <v>11011</v>
      </c>
      <c r="B1568" s="9" t="s">
        <v>1561</v>
      </c>
      <c r="C1568" s="223">
        <v>9082.6446280991731</v>
      </c>
      <c r="D1568" s="26">
        <v>10990</v>
      </c>
      <c r="E1568" s="28">
        <f t="shared" si="71"/>
        <v>449</v>
      </c>
      <c r="F1568" s="2" t="s">
        <v>5</v>
      </c>
      <c r="G1568" s="14">
        <v>8590729006503</v>
      </c>
      <c r="H1568" s="2" t="s">
        <v>660</v>
      </c>
      <c r="I1568" s="193">
        <v>1</v>
      </c>
    </row>
    <row r="1569" spans="1:9">
      <c r="A1569" s="1">
        <v>11211</v>
      </c>
      <c r="B1569" s="9" t="s">
        <v>1562</v>
      </c>
      <c r="C1569" s="223">
        <v>13123.966942148762</v>
      </c>
      <c r="D1569" s="26">
        <v>15880</v>
      </c>
      <c r="E1569" s="28">
        <f t="shared" si="71"/>
        <v>648</v>
      </c>
      <c r="F1569" s="2" t="s">
        <v>5</v>
      </c>
      <c r="G1569" s="14">
        <v>8590729006596</v>
      </c>
      <c r="H1569" s="2"/>
      <c r="I1569" s="193">
        <v>1</v>
      </c>
    </row>
    <row r="1570" spans="1:9">
      <c r="A1570" s="12">
        <v>11312</v>
      </c>
      <c r="B1570" s="9" t="s">
        <v>1563</v>
      </c>
      <c r="C1570" s="223">
        <v>4090.909090909091</v>
      </c>
      <c r="D1570" s="26">
        <v>4950</v>
      </c>
      <c r="E1570" s="28">
        <f t="shared" si="71"/>
        <v>199</v>
      </c>
      <c r="F1570" s="2" t="s">
        <v>5</v>
      </c>
      <c r="G1570" s="14">
        <v>8590729006688</v>
      </c>
      <c r="H1570" s="2"/>
      <c r="I1570" s="193">
        <v>1</v>
      </c>
    </row>
    <row r="1571" spans="1:9">
      <c r="A1571" s="1">
        <v>12011</v>
      </c>
      <c r="B1571" s="9" t="s">
        <v>1564</v>
      </c>
      <c r="C1571" s="223">
        <v>9082.6446280991731</v>
      </c>
      <c r="D1571" s="26">
        <v>10990</v>
      </c>
      <c r="E1571" s="28">
        <f t="shared" si="71"/>
        <v>449</v>
      </c>
      <c r="F1571" s="2" t="s">
        <v>5</v>
      </c>
      <c r="G1571" s="14">
        <v>8590729038825</v>
      </c>
      <c r="H1571" s="2" t="s">
        <v>660</v>
      </c>
      <c r="I1571" s="193">
        <v>1</v>
      </c>
    </row>
    <row r="1572" spans="1:9">
      <c r="A1572" s="1">
        <v>12211</v>
      </c>
      <c r="B1572" s="9" t="s">
        <v>1565</v>
      </c>
      <c r="C1572" s="223">
        <v>13132.231404958678</v>
      </c>
      <c r="D1572" s="26">
        <v>15890</v>
      </c>
      <c r="E1572" s="28">
        <f t="shared" si="71"/>
        <v>649</v>
      </c>
      <c r="F1572" s="2" t="s">
        <v>5</v>
      </c>
      <c r="G1572" s="14">
        <v>8590729038917</v>
      </c>
      <c r="H1572" s="2"/>
      <c r="I1572" s="193">
        <v>1</v>
      </c>
    </row>
    <row r="1573" spans="1:9">
      <c r="A1573" s="12">
        <v>18111</v>
      </c>
      <c r="B1573" s="9" t="s">
        <v>1566</v>
      </c>
      <c r="C1573" s="223">
        <v>7677.6859504132235</v>
      </c>
      <c r="D1573" s="26">
        <v>9290</v>
      </c>
      <c r="E1573" s="28">
        <f t="shared" si="71"/>
        <v>379</v>
      </c>
      <c r="F1573" s="2" t="s">
        <v>5</v>
      </c>
      <c r="G1573" s="14">
        <v>8590729009344</v>
      </c>
      <c r="H1573" s="2" t="s">
        <v>660</v>
      </c>
      <c r="I1573" s="193">
        <v>1</v>
      </c>
    </row>
    <row r="1574" spans="1:9">
      <c r="A1574" s="1">
        <v>18211</v>
      </c>
      <c r="B1574" s="9" t="s">
        <v>1567</v>
      </c>
      <c r="C1574" s="223">
        <v>11719.008264462811</v>
      </c>
      <c r="D1574" s="26">
        <v>14180</v>
      </c>
      <c r="E1574" s="28">
        <f t="shared" si="71"/>
        <v>579</v>
      </c>
      <c r="F1574" s="2" t="s">
        <v>5</v>
      </c>
      <c r="G1574" s="14">
        <v>8590729009436</v>
      </c>
      <c r="H1574" s="2"/>
      <c r="I1574" s="193">
        <v>1</v>
      </c>
    </row>
    <row r="1575" spans="1:9">
      <c r="A1575" s="1">
        <v>18312</v>
      </c>
      <c r="B1575" s="9" t="s">
        <v>1568</v>
      </c>
      <c r="C1575" s="223">
        <v>4090.909090909091</v>
      </c>
      <c r="D1575" s="26">
        <v>4950</v>
      </c>
      <c r="E1575" s="28">
        <f t="shared" si="71"/>
        <v>199</v>
      </c>
      <c r="F1575" s="2" t="s">
        <v>5</v>
      </c>
      <c r="G1575" s="14">
        <v>8590729009528</v>
      </c>
      <c r="H1575" s="2"/>
      <c r="I1575" s="193">
        <v>1</v>
      </c>
    </row>
    <row r="1576" spans="1:9">
      <c r="A1576" s="1">
        <v>19111</v>
      </c>
      <c r="B1576" s="9" t="s">
        <v>1569</v>
      </c>
      <c r="C1576" s="223">
        <v>7677.6859504132235</v>
      </c>
      <c r="D1576" s="26">
        <v>9290</v>
      </c>
      <c r="E1576" s="28">
        <f t="shared" si="71"/>
        <v>379</v>
      </c>
      <c r="F1576" s="2" t="s">
        <v>5</v>
      </c>
      <c r="G1576" s="14">
        <v>8590729009627</v>
      </c>
      <c r="H1576" s="2" t="s">
        <v>660</v>
      </c>
      <c r="I1576" s="193">
        <v>1</v>
      </c>
    </row>
    <row r="1577" spans="1:9">
      <c r="A1577" s="1">
        <v>19211</v>
      </c>
      <c r="B1577" s="9" t="s">
        <v>1570</v>
      </c>
      <c r="C1577" s="223">
        <v>11719.008264462811</v>
      </c>
      <c r="D1577" s="26">
        <v>14180</v>
      </c>
      <c r="E1577" s="28">
        <f t="shared" si="71"/>
        <v>579</v>
      </c>
      <c r="F1577" s="2" t="s">
        <v>5</v>
      </c>
      <c r="G1577" s="14">
        <v>8590729009719</v>
      </c>
      <c r="H1577" s="2"/>
      <c r="I1577" s="193">
        <v>1</v>
      </c>
    </row>
    <row r="1578" spans="1:9">
      <c r="A1578" s="150" t="s">
        <v>4</v>
      </c>
      <c r="B1578" s="24" t="s">
        <v>1571</v>
      </c>
      <c r="E1578" s="28"/>
      <c r="F1578" s="14"/>
      <c r="G1578" s="14"/>
      <c r="H1578" s="2"/>
    </row>
    <row r="1579" spans="1:9">
      <c r="A1579" s="1">
        <v>76111</v>
      </c>
      <c r="B1579" s="9" t="s">
        <v>1572</v>
      </c>
      <c r="C1579" s="223">
        <v>11479.338842975207</v>
      </c>
      <c r="D1579" s="26">
        <v>13890</v>
      </c>
      <c r="E1579" s="28">
        <f t="shared" ref="E1579:E1602" si="72">IF((C1579*((21/100)+1))/24.5&lt;1.3,ROUND(((C1579*((21/100)+1))/24.5),2),IF((C1579*((21/100)+1))/24.5&lt;21.74,ROUND(((C1579*((21/100)+1))/24.5),1),IF((C1579*((21/100)+1))/24.5&lt;43.48,MROUND(((C1579*((21/100)+1))/24.5),0.5),IF(VALUE(RIGHT(ROUND(((C1579*((21/100)+1))/24.5),0),1))=1,ROUND(((C1579*((21/100)+1))/24.5),0)-2,IF(VALUE(RIGHT(ROUND(((C1579*((21/100)+1))/24.5),0),1))=2,ROUND(((C1579*((21/100)+1))/24.5),0)-3,IF(VALUE(RIGHT(ROUND(((C1579*((21/100)+1))/24.5),0),1))=3,ROUND(((C1579*((21/100)+1))/24.5),0)+2,IF(VALUE(RIGHT(ROUND(((C1579*((21/100)+1))/24.5),0),1))=4,ROUND(((C1579*((21/100)+1))/24.5),0)+1,IF(VALUE(RIGHT(ROUND(((C1579*((21/100)+1))/24.5),0),1))=5,ROUND(((C1579*((21/100)+1))/24.5),0),IF(VALUE(RIGHT(ROUND(((C1579*((21/100)+1))/24.5),0),1))=6,ROUND(((C1579*((21/100)+1))/24.5),0)-1,IF(VALUE(RIGHT(ROUND(((C1579*((21/100)+1))/24.5),0),1))=7,ROUND(((C1579*((21/100)+1))/24.5),0)+1,IF(VALUE(RIGHT(ROUND(((C1579*((21/100)+1))/24.5),0),1))=8,ROUND(((C1579*((21/100)+1))/24.5),0),IF(VALUE(RIGHT(ROUND(((C1579*((21/100)+1))/24.5),0),1))=9,ROUND(((C1579*((21/100)+1))/24.5),0),ROUND(((C1579*((21/100)+1))/24.5),0)-1))))))))))))</f>
        <v>568</v>
      </c>
      <c r="F1579" s="2" t="s">
        <v>5</v>
      </c>
      <c r="G1579" s="14">
        <v>8590729020646</v>
      </c>
      <c r="H1579" s="2" t="s">
        <v>660</v>
      </c>
      <c r="I1579" s="193">
        <v>1</v>
      </c>
    </row>
    <row r="1580" spans="1:9">
      <c r="A1580" s="1">
        <v>76211</v>
      </c>
      <c r="B1580" s="9" t="s">
        <v>1573</v>
      </c>
      <c r="C1580" s="223">
        <v>15528.925619834712</v>
      </c>
      <c r="D1580" s="26">
        <v>18790</v>
      </c>
      <c r="E1580" s="28">
        <f t="shared" si="72"/>
        <v>768</v>
      </c>
      <c r="F1580" s="2" t="s">
        <v>5</v>
      </c>
      <c r="G1580" s="14">
        <v>8590729020738</v>
      </c>
      <c r="H1580" s="2"/>
      <c r="I1580" s="193">
        <v>1</v>
      </c>
    </row>
    <row r="1581" spans="1:9">
      <c r="A1581" s="1">
        <v>76313</v>
      </c>
      <c r="B1581" s="9" t="s">
        <v>1574</v>
      </c>
      <c r="C1581" s="223">
        <v>4041.322314049587</v>
      </c>
      <c r="D1581" s="26">
        <v>4890</v>
      </c>
      <c r="E1581" s="28">
        <f t="shared" si="72"/>
        <v>199</v>
      </c>
      <c r="F1581" s="2" t="s">
        <v>5</v>
      </c>
      <c r="G1581" s="14">
        <v>8590729020912</v>
      </c>
      <c r="H1581" s="2"/>
      <c r="I1581" s="193">
        <v>1</v>
      </c>
    </row>
    <row r="1582" spans="1:9">
      <c r="A1582" s="1">
        <v>76312</v>
      </c>
      <c r="B1582" s="9" t="s">
        <v>1575</v>
      </c>
      <c r="C1582" s="223">
        <v>4041.322314049587</v>
      </c>
      <c r="D1582" s="26">
        <v>4890</v>
      </c>
      <c r="E1582" s="28">
        <f t="shared" si="72"/>
        <v>199</v>
      </c>
      <c r="F1582" s="2" t="s">
        <v>5</v>
      </c>
      <c r="G1582" s="14">
        <v>8590729020820</v>
      </c>
      <c r="H1582" s="2"/>
      <c r="I1582" s="193">
        <v>1</v>
      </c>
    </row>
    <row r="1583" spans="1:9">
      <c r="A1583" s="1">
        <v>77111</v>
      </c>
      <c r="B1583" s="9" t="s">
        <v>1576</v>
      </c>
      <c r="C1583" s="223">
        <v>11479.338842975207</v>
      </c>
      <c r="D1583" s="26">
        <v>13890</v>
      </c>
      <c r="E1583" s="28">
        <f t="shared" si="72"/>
        <v>568</v>
      </c>
      <c r="F1583" s="2" t="s">
        <v>5</v>
      </c>
      <c r="G1583" s="14">
        <v>8590729021025</v>
      </c>
      <c r="H1583" s="2" t="s">
        <v>660</v>
      </c>
      <c r="I1583" s="193">
        <v>1</v>
      </c>
    </row>
    <row r="1584" spans="1:9">
      <c r="A1584" s="1">
        <v>77211</v>
      </c>
      <c r="B1584" s="9" t="s">
        <v>1577</v>
      </c>
      <c r="C1584" s="223">
        <v>15520.661157024793</v>
      </c>
      <c r="D1584" s="26">
        <v>18780</v>
      </c>
      <c r="E1584" s="28">
        <f t="shared" si="72"/>
        <v>768</v>
      </c>
      <c r="F1584" s="2" t="s">
        <v>5</v>
      </c>
      <c r="G1584" s="14">
        <v>8590729021117</v>
      </c>
      <c r="H1584" s="2"/>
      <c r="I1584" s="193">
        <v>1</v>
      </c>
    </row>
    <row r="1585" spans="1:9">
      <c r="A1585" s="1">
        <v>77313</v>
      </c>
      <c r="B1585" s="9" t="s">
        <v>1578</v>
      </c>
      <c r="C1585" s="223">
        <v>4041.322314049587</v>
      </c>
      <c r="D1585" s="26">
        <v>4890</v>
      </c>
      <c r="E1585" s="28">
        <f t="shared" si="72"/>
        <v>199</v>
      </c>
      <c r="F1585" s="2" t="s">
        <v>5</v>
      </c>
      <c r="G1585" s="14">
        <v>8590729021292</v>
      </c>
      <c r="H1585" s="2"/>
      <c r="I1585" s="193">
        <v>1</v>
      </c>
    </row>
    <row r="1586" spans="1:9">
      <c r="A1586" s="1">
        <v>77312</v>
      </c>
      <c r="B1586" s="9" t="s">
        <v>1579</v>
      </c>
      <c r="C1586" s="223">
        <v>4041.322314049587</v>
      </c>
      <c r="D1586" s="26">
        <v>4890</v>
      </c>
      <c r="E1586" s="28">
        <f t="shared" si="72"/>
        <v>199</v>
      </c>
      <c r="F1586" s="2" t="s">
        <v>5</v>
      </c>
      <c r="G1586" s="14">
        <v>8590729021209</v>
      </c>
      <c r="H1586" s="2"/>
      <c r="I1586" s="193">
        <v>1</v>
      </c>
    </row>
    <row r="1587" spans="1:9">
      <c r="A1587" s="12">
        <v>27111</v>
      </c>
      <c r="B1587" s="9" t="s">
        <v>1580</v>
      </c>
      <c r="C1587" s="223">
        <v>10289.256198347108</v>
      </c>
      <c r="D1587" s="26">
        <v>12450</v>
      </c>
      <c r="E1587" s="28">
        <f t="shared" si="72"/>
        <v>508</v>
      </c>
      <c r="F1587" s="2" t="s">
        <v>5</v>
      </c>
      <c r="G1587" s="14">
        <v>8590729011408</v>
      </c>
      <c r="H1587" s="2" t="s">
        <v>660</v>
      </c>
      <c r="I1587" s="193">
        <v>1</v>
      </c>
    </row>
    <row r="1588" spans="1:9">
      <c r="A1588" s="12">
        <v>27211</v>
      </c>
      <c r="B1588" s="9" t="s">
        <v>1581</v>
      </c>
      <c r="C1588" s="223">
        <v>14338.842975206611</v>
      </c>
      <c r="D1588" s="26">
        <v>17350</v>
      </c>
      <c r="E1588" s="28">
        <f t="shared" si="72"/>
        <v>708</v>
      </c>
      <c r="F1588" s="2" t="s">
        <v>5</v>
      </c>
      <c r="G1588" s="14">
        <v>8590729011491</v>
      </c>
      <c r="H1588" s="2"/>
      <c r="I1588" s="193">
        <v>1</v>
      </c>
    </row>
    <row r="1589" spans="1:9">
      <c r="A1589" s="1">
        <v>27313</v>
      </c>
      <c r="B1589" s="9" t="s">
        <v>1582</v>
      </c>
      <c r="C1589" s="223">
        <v>4041.322314049587</v>
      </c>
      <c r="D1589" s="26">
        <v>4890</v>
      </c>
      <c r="E1589" s="28">
        <f t="shared" si="72"/>
        <v>199</v>
      </c>
      <c r="F1589" s="2" t="s">
        <v>5</v>
      </c>
      <c r="G1589" s="14">
        <v>8590729011675</v>
      </c>
      <c r="H1589" s="2"/>
      <c r="I1589" s="193">
        <v>1</v>
      </c>
    </row>
    <row r="1590" spans="1:9">
      <c r="A1590" s="1">
        <v>27312</v>
      </c>
      <c r="B1590" s="9" t="s">
        <v>1583</v>
      </c>
      <c r="C1590" s="223">
        <v>4041.322314049587</v>
      </c>
      <c r="D1590" s="26">
        <v>4890</v>
      </c>
      <c r="E1590" s="28">
        <f t="shared" si="72"/>
        <v>199</v>
      </c>
      <c r="F1590" s="2" t="s">
        <v>5</v>
      </c>
      <c r="G1590" s="14">
        <v>8590729011583</v>
      </c>
      <c r="H1590" s="2"/>
      <c r="I1590" s="193">
        <v>1</v>
      </c>
    </row>
    <row r="1591" spans="1:9">
      <c r="A1591" s="1">
        <v>28111</v>
      </c>
      <c r="B1591" s="9" t="s">
        <v>1584</v>
      </c>
      <c r="C1591" s="223">
        <v>10289.256198347108</v>
      </c>
      <c r="D1591" s="26">
        <v>12450</v>
      </c>
      <c r="E1591" s="28">
        <f t="shared" si="72"/>
        <v>508</v>
      </c>
      <c r="F1591" s="2" t="s">
        <v>5</v>
      </c>
      <c r="G1591" s="14">
        <v>8590729011781</v>
      </c>
      <c r="H1591" s="2" t="s">
        <v>660</v>
      </c>
      <c r="I1591" s="193">
        <v>1</v>
      </c>
    </row>
    <row r="1592" spans="1:9">
      <c r="A1592" s="12">
        <v>28211</v>
      </c>
      <c r="B1592" s="9" t="s">
        <v>1585</v>
      </c>
      <c r="C1592" s="223">
        <v>14338.842975206611</v>
      </c>
      <c r="D1592" s="26">
        <v>17350</v>
      </c>
      <c r="E1592" s="28">
        <f t="shared" si="72"/>
        <v>708</v>
      </c>
      <c r="F1592" s="2" t="s">
        <v>5</v>
      </c>
      <c r="G1592" s="14">
        <v>8590729011873</v>
      </c>
      <c r="H1592" s="2"/>
      <c r="I1592" s="193">
        <v>1</v>
      </c>
    </row>
    <row r="1593" spans="1:9">
      <c r="A1593" s="12">
        <v>28313</v>
      </c>
      <c r="B1593" s="9" t="s">
        <v>1586</v>
      </c>
      <c r="C1593" s="223">
        <v>4041.322314049587</v>
      </c>
      <c r="D1593" s="26">
        <v>4890</v>
      </c>
      <c r="E1593" s="28">
        <f t="shared" si="72"/>
        <v>199</v>
      </c>
      <c r="F1593" s="2" t="s">
        <v>5</v>
      </c>
      <c r="G1593" s="14">
        <v>8590729011965</v>
      </c>
      <c r="H1593" s="2"/>
      <c r="I1593" s="193">
        <v>1</v>
      </c>
    </row>
    <row r="1594" spans="1:9">
      <c r="A1594" s="12">
        <v>28312</v>
      </c>
      <c r="B1594" s="9" t="s">
        <v>1587</v>
      </c>
      <c r="C1594" s="223">
        <v>4041.322314049587</v>
      </c>
      <c r="D1594" s="26">
        <v>4890</v>
      </c>
      <c r="E1594" s="28">
        <f t="shared" si="72"/>
        <v>199</v>
      </c>
      <c r="F1594" s="2" t="s">
        <v>5</v>
      </c>
      <c r="G1594" s="14">
        <v>8590729012054</v>
      </c>
      <c r="H1594" s="2"/>
      <c r="I1594" s="193">
        <v>1</v>
      </c>
    </row>
    <row r="1595" spans="1:9">
      <c r="A1595" s="1">
        <v>70111</v>
      </c>
      <c r="B1595" s="9" t="s">
        <v>1588</v>
      </c>
      <c r="C1595" s="223">
        <v>11561.98347107438</v>
      </c>
      <c r="D1595" s="26">
        <v>13990</v>
      </c>
      <c r="E1595" s="28">
        <f t="shared" si="72"/>
        <v>569</v>
      </c>
      <c r="F1595" s="2" t="s">
        <v>5</v>
      </c>
      <c r="G1595" s="14">
        <v>8590729053873</v>
      </c>
      <c r="H1595" s="2" t="s">
        <v>1146</v>
      </c>
      <c r="I1595" s="193">
        <v>1</v>
      </c>
    </row>
    <row r="1596" spans="1:9">
      <c r="A1596" s="1">
        <v>70211</v>
      </c>
      <c r="B1596" s="9" t="s">
        <v>1589</v>
      </c>
      <c r="C1596" s="223">
        <v>15611.570247933885</v>
      </c>
      <c r="D1596" s="26">
        <v>18890</v>
      </c>
      <c r="E1596" s="28">
        <f t="shared" si="72"/>
        <v>769</v>
      </c>
      <c r="F1596" s="2" t="s">
        <v>5</v>
      </c>
      <c r="G1596" s="14">
        <v>8590729053965</v>
      </c>
      <c r="H1596" s="2"/>
      <c r="I1596" s="193">
        <v>1</v>
      </c>
    </row>
    <row r="1597" spans="1:9">
      <c r="A1597" s="1">
        <v>70611</v>
      </c>
      <c r="B1597" s="9" t="s">
        <v>1590</v>
      </c>
      <c r="C1597" s="223">
        <v>11561.98347107438</v>
      </c>
      <c r="D1597" s="26">
        <v>13990</v>
      </c>
      <c r="E1597" s="28">
        <f t="shared" si="72"/>
        <v>569</v>
      </c>
      <c r="F1597" s="2" t="s">
        <v>5</v>
      </c>
      <c r="G1597" s="14">
        <v>8590729054078</v>
      </c>
      <c r="H1597" s="2" t="s">
        <v>1146</v>
      </c>
      <c r="I1597" s="193">
        <v>1</v>
      </c>
    </row>
    <row r="1598" spans="1:9">
      <c r="A1598" s="1">
        <v>70711</v>
      </c>
      <c r="B1598" s="9" t="s">
        <v>1591</v>
      </c>
      <c r="C1598" s="223">
        <v>15611.570247933885</v>
      </c>
      <c r="D1598" s="26">
        <v>18890</v>
      </c>
      <c r="E1598" s="28">
        <f t="shared" si="72"/>
        <v>769</v>
      </c>
      <c r="F1598" s="2" t="s">
        <v>5</v>
      </c>
      <c r="G1598" s="14">
        <v>8590729054160</v>
      </c>
      <c r="H1598" s="2"/>
      <c r="I1598" s="193">
        <v>1</v>
      </c>
    </row>
    <row r="1599" spans="1:9">
      <c r="A1599" s="1">
        <v>14611</v>
      </c>
      <c r="B1599" s="9" t="s">
        <v>1592</v>
      </c>
      <c r="C1599" s="223">
        <v>10652.892561983472</v>
      </c>
      <c r="D1599" s="26">
        <v>12890</v>
      </c>
      <c r="E1599" s="28">
        <f t="shared" si="72"/>
        <v>525</v>
      </c>
      <c r="F1599" s="2" t="s">
        <v>5</v>
      </c>
      <c r="G1599" s="14">
        <v>8590729008217</v>
      </c>
      <c r="H1599" s="2" t="s">
        <v>1146</v>
      </c>
      <c r="I1599" s="193">
        <v>1</v>
      </c>
    </row>
    <row r="1600" spans="1:9">
      <c r="A1600" s="1">
        <v>14711</v>
      </c>
      <c r="B1600" s="9" t="s">
        <v>1593</v>
      </c>
      <c r="C1600" s="223">
        <v>14702.479338842975</v>
      </c>
      <c r="D1600" s="26">
        <v>17790</v>
      </c>
      <c r="E1600" s="28">
        <f t="shared" si="72"/>
        <v>725</v>
      </c>
      <c r="F1600" s="2" t="s">
        <v>5</v>
      </c>
      <c r="G1600" s="14">
        <v>8590729008309</v>
      </c>
      <c r="H1600" s="2"/>
      <c r="I1600" s="193">
        <v>1</v>
      </c>
    </row>
    <row r="1601" spans="1:9">
      <c r="A1601" s="12">
        <v>15611</v>
      </c>
      <c r="B1601" s="9" t="s">
        <v>1594</v>
      </c>
      <c r="C1601" s="223">
        <v>10652.892561983472</v>
      </c>
      <c r="D1601" s="26">
        <v>12890</v>
      </c>
      <c r="E1601" s="28">
        <f t="shared" si="72"/>
        <v>525</v>
      </c>
      <c r="F1601" s="2" t="s">
        <v>5</v>
      </c>
      <c r="G1601" s="14">
        <v>8590729008583</v>
      </c>
      <c r="H1601" s="2" t="s">
        <v>1146</v>
      </c>
      <c r="I1601" s="193">
        <v>1</v>
      </c>
    </row>
    <row r="1602" spans="1:9">
      <c r="A1602" s="1">
        <v>15711</v>
      </c>
      <c r="B1602" s="9" t="s">
        <v>1595</v>
      </c>
      <c r="C1602" s="223">
        <v>14702.479338842975</v>
      </c>
      <c r="D1602" s="26">
        <v>17790</v>
      </c>
      <c r="E1602" s="28">
        <f t="shared" si="72"/>
        <v>725</v>
      </c>
      <c r="F1602" s="2" t="s">
        <v>5</v>
      </c>
      <c r="G1602" s="14">
        <v>8590729008675</v>
      </c>
      <c r="H1602" s="2"/>
      <c r="I1602" s="193">
        <v>1</v>
      </c>
    </row>
    <row r="1603" spans="1:9">
      <c r="A1603" s="150" t="s">
        <v>4</v>
      </c>
      <c r="B1603" s="25" t="s">
        <v>1596</v>
      </c>
      <c r="E1603" s="28"/>
      <c r="F1603" s="2"/>
      <c r="G1603" s="14"/>
      <c r="H1603" s="2"/>
    </row>
    <row r="1604" spans="1:9">
      <c r="A1604" s="12">
        <v>82111</v>
      </c>
      <c r="B1604" s="9" t="s">
        <v>1597</v>
      </c>
      <c r="C1604" s="223">
        <v>13380.165289256198</v>
      </c>
      <c r="D1604" s="26">
        <v>16190</v>
      </c>
      <c r="E1604" s="28">
        <f t="shared" ref="E1604:E1615" si="73">IF((C1604*((21/100)+1))/24.5&lt;1.3,ROUND(((C1604*((21/100)+1))/24.5),2),IF((C1604*((21/100)+1))/24.5&lt;21.74,ROUND(((C1604*((21/100)+1))/24.5),1),IF((C1604*((21/100)+1))/24.5&lt;43.48,MROUND(((C1604*((21/100)+1))/24.5),0.5),IF(VALUE(RIGHT(ROUND(((C1604*((21/100)+1))/24.5),0),1))=1,ROUND(((C1604*((21/100)+1))/24.5),0)-2,IF(VALUE(RIGHT(ROUND(((C1604*((21/100)+1))/24.5),0),1))=2,ROUND(((C1604*((21/100)+1))/24.5),0)-3,IF(VALUE(RIGHT(ROUND(((C1604*((21/100)+1))/24.5),0),1))=3,ROUND(((C1604*((21/100)+1))/24.5),0)+2,IF(VALUE(RIGHT(ROUND(((C1604*((21/100)+1))/24.5),0),1))=4,ROUND(((C1604*((21/100)+1))/24.5),0)+1,IF(VALUE(RIGHT(ROUND(((C1604*((21/100)+1))/24.5),0),1))=5,ROUND(((C1604*((21/100)+1))/24.5),0),IF(VALUE(RIGHT(ROUND(((C1604*((21/100)+1))/24.5),0),1))=6,ROUND(((C1604*((21/100)+1))/24.5),0)-1,IF(VALUE(RIGHT(ROUND(((C1604*((21/100)+1))/24.5),0),1))=7,ROUND(((C1604*((21/100)+1))/24.5),0)+1,IF(VALUE(RIGHT(ROUND(((C1604*((21/100)+1))/24.5),0),1))=8,ROUND(((C1604*((21/100)+1))/24.5),0),IF(VALUE(RIGHT(ROUND(((C1604*((21/100)+1))/24.5),0),1))=9,ROUND(((C1604*((21/100)+1))/24.5),0),ROUND(((C1604*((21/100)+1))/24.5),0)-1))))))))))))</f>
        <v>659</v>
      </c>
      <c r="F1604" s="2" t="s">
        <v>5</v>
      </c>
      <c r="G1604" s="14">
        <v>8590729066699</v>
      </c>
      <c r="H1604" s="2" t="s">
        <v>689</v>
      </c>
      <c r="I1604" s="193">
        <v>1</v>
      </c>
    </row>
    <row r="1605" spans="1:9">
      <c r="A1605" s="1">
        <v>82211</v>
      </c>
      <c r="B1605" s="9" t="s">
        <v>1598</v>
      </c>
      <c r="C1605" s="223">
        <v>17834.710743801654</v>
      </c>
      <c r="D1605" s="26">
        <v>21580</v>
      </c>
      <c r="E1605" s="28">
        <f t="shared" si="73"/>
        <v>879</v>
      </c>
      <c r="F1605" s="2" t="s">
        <v>5</v>
      </c>
      <c r="G1605" s="14">
        <v>8590729066781</v>
      </c>
      <c r="H1605" s="2"/>
      <c r="I1605" s="193">
        <v>1</v>
      </c>
    </row>
    <row r="1606" spans="1:9">
      <c r="A1606" s="1">
        <v>16611</v>
      </c>
      <c r="B1606" s="9" t="s">
        <v>1599</v>
      </c>
      <c r="C1606" s="223">
        <v>12190.082644628099</v>
      </c>
      <c r="D1606" s="26">
        <v>14750</v>
      </c>
      <c r="E1606" s="28">
        <f t="shared" si="73"/>
        <v>599</v>
      </c>
      <c r="F1606" s="2" t="s">
        <v>5</v>
      </c>
      <c r="G1606" s="14">
        <v>8590729008972</v>
      </c>
      <c r="H1606" s="2" t="s">
        <v>689</v>
      </c>
      <c r="I1606" s="193">
        <v>1</v>
      </c>
    </row>
    <row r="1607" spans="1:9">
      <c r="A1607" s="1">
        <v>16711</v>
      </c>
      <c r="B1607" s="9" t="s">
        <v>1600</v>
      </c>
      <c r="C1607" s="223">
        <v>16239.669421487604</v>
      </c>
      <c r="D1607" s="26">
        <v>19650</v>
      </c>
      <c r="E1607" s="28">
        <f t="shared" si="73"/>
        <v>799</v>
      </c>
      <c r="F1607" s="2" t="s">
        <v>5</v>
      </c>
      <c r="G1607" s="14">
        <v>8590729009061</v>
      </c>
      <c r="H1607" s="2"/>
      <c r="I1607" s="193">
        <v>1</v>
      </c>
    </row>
    <row r="1608" spans="1:9">
      <c r="A1608" s="1">
        <v>72179</v>
      </c>
      <c r="B1608" s="9" t="s">
        <v>1601</v>
      </c>
      <c r="C1608" s="223">
        <v>13628.099173553719</v>
      </c>
      <c r="D1608" s="26">
        <v>16490</v>
      </c>
      <c r="E1608" s="28">
        <f t="shared" si="73"/>
        <v>675</v>
      </c>
      <c r="F1608" s="2" t="s">
        <v>5</v>
      </c>
      <c r="G1608" s="14">
        <v>8590729073154</v>
      </c>
      <c r="H1608" s="2" t="s">
        <v>660</v>
      </c>
      <c r="I1608" s="193">
        <v>1</v>
      </c>
    </row>
    <row r="1609" spans="1:9">
      <c r="A1609" s="1">
        <v>72189</v>
      </c>
      <c r="B1609" s="9" t="s">
        <v>1602</v>
      </c>
      <c r="C1609" s="223">
        <v>18090.909090909092</v>
      </c>
      <c r="D1609" s="26">
        <v>21890</v>
      </c>
      <c r="E1609" s="28">
        <f t="shared" si="73"/>
        <v>895</v>
      </c>
      <c r="F1609" s="2" t="s">
        <v>5</v>
      </c>
      <c r="G1609" s="14">
        <v>8590729073246</v>
      </c>
      <c r="H1609" s="2"/>
      <c r="I1609" s="193">
        <v>1</v>
      </c>
    </row>
    <row r="1610" spans="1:9">
      <c r="A1610" s="1">
        <v>79119</v>
      </c>
      <c r="B1610" s="9" t="s">
        <v>1603</v>
      </c>
      <c r="C1610" s="223">
        <v>12471.07438016529</v>
      </c>
      <c r="D1610" s="26">
        <v>15090</v>
      </c>
      <c r="E1610" s="28">
        <f t="shared" si="73"/>
        <v>615</v>
      </c>
      <c r="F1610" s="2" t="s">
        <v>5</v>
      </c>
      <c r="G1610" s="14">
        <v>8590729028697</v>
      </c>
      <c r="H1610" s="2" t="s">
        <v>660</v>
      </c>
      <c r="I1610" s="193">
        <v>1</v>
      </c>
    </row>
    <row r="1611" spans="1:9">
      <c r="A1611" s="1">
        <v>79219</v>
      </c>
      <c r="B1611" s="9" t="s">
        <v>1604</v>
      </c>
      <c r="C1611" s="223">
        <v>16520.661157024795</v>
      </c>
      <c r="D1611" s="26">
        <v>19990</v>
      </c>
      <c r="E1611" s="28">
        <f t="shared" si="73"/>
        <v>815</v>
      </c>
      <c r="F1611" s="2" t="s">
        <v>5</v>
      </c>
      <c r="G1611" s="14">
        <v>8590729028789</v>
      </c>
      <c r="H1611" s="2"/>
      <c r="I1611" s="193">
        <v>1</v>
      </c>
    </row>
    <row r="1612" spans="1:9">
      <c r="A1612" s="1">
        <v>35611</v>
      </c>
      <c r="B1612" s="9" t="s">
        <v>1605</v>
      </c>
      <c r="C1612" s="223">
        <v>11363.636363636364</v>
      </c>
      <c r="D1612" s="26">
        <v>13750</v>
      </c>
      <c r="E1612" s="28">
        <f t="shared" si="73"/>
        <v>559</v>
      </c>
      <c r="F1612" s="2" t="s">
        <v>5</v>
      </c>
      <c r="G1612" s="14">
        <v>8590729044901</v>
      </c>
      <c r="H1612" s="2" t="s">
        <v>660</v>
      </c>
      <c r="I1612" s="193">
        <v>1</v>
      </c>
    </row>
    <row r="1613" spans="1:9">
      <c r="A1613" s="1">
        <v>35711</v>
      </c>
      <c r="B1613" s="9" t="s">
        <v>1606</v>
      </c>
      <c r="C1613" s="223">
        <v>15413.223140495867</v>
      </c>
      <c r="D1613" s="26">
        <v>18650</v>
      </c>
      <c r="E1613" s="28">
        <f t="shared" si="73"/>
        <v>759</v>
      </c>
      <c r="F1613" s="2" t="s">
        <v>5</v>
      </c>
      <c r="G1613" s="14">
        <v>8590729044994</v>
      </c>
      <c r="H1613" s="2"/>
      <c r="I1613" s="193">
        <v>1</v>
      </c>
    </row>
    <row r="1614" spans="1:9">
      <c r="A1614" s="150" t="s">
        <v>4</v>
      </c>
      <c r="B1614" s="25" t="s">
        <v>1607</v>
      </c>
      <c r="E1614" s="28"/>
      <c r="F1614" s="2"/>
      <c r="G1614" s="14"/>
      <c r="H1614" s="2"/>
    </row>
    <row r="1615" spans="1:9">
      <c r="A1615" s="203">
        <v>93858</v>
      </c>
      <c r="B1615" s="204" t="s">
        <v>2846</v>
      </c>
      <c r="C1615" s="223">
        <f>D1615/1.21</f>
        <v>43793.388429752071</v>
      </c>
      <c r="D1615" s="72">
        <v>52990</v>
      </c>
      <c r="E1615" s="28">
        <f t="shared" si="73"/>
        <v>2165</v>
      </c>
      <c r="F1615" s="2" t="s">
        <v>5</v>
      </c>
      <c r="G1615" s="259" t="s">
        <v>2849</v>
      </c>
      <c r="H1615" s="2"/>
      <c r="I1615" s="193">
        <v>2</v>
      </c>
    </row>
    <row r="1616" spans="1:9">
      <c r="A1616" s="203">
        <v>92230</v>
      </c>
      <c r="B1616" s="204" t="s">
        <v>2848</v>
      </c>
      <c r="C1616" s="223">
        <f t="shared" ref="C1616" si="74">D1616/1.21</f>
        <v>49578.512396694219</v>
      </c>
      <c r="D1616" s="72">
        <v>59990</v>
      </c>
      <c r="E1616" s="28">
        <f>IF((C1616*((21/100)+1))/24.5&lt;1.3,ROUND(((C1616*((21/100)+1))/24.5),2),IF((C1616*((21/100)+1))/24.5&lt;21.74,ROUND(((C1616*((21/100)+1))/24.5),1),IF((C1616*((21/100)+1))/24.5&lt;43.48,MROUND(((C1616*((21/100)+1))/24.5),0.5),IF(VALUE(RIGHT(ROUND(((C1616*((21/100)+1))/24.5),0),1))=1,ROUND(((C1616*((21/100)+1))/24.5),0)-2,IF(VALUE(RIGHT(ROUND(((C1616*((21/100)+1))/24.5),0),1))=2,ROUND(((C1616*((21/100)+1))/24.5),0)-3,IF(VALUE(RIGHT(ROUND(((C1616*((21/100)+1))/24.5),0),1))=3,ROUND(((C1616*((21/100)+1))/24.5),0)+2,IF(VALUE(RIGHT(ROUND(((C1616*((21/100)+1))/24.5),0),1))=4,ROUND(((C1616*((21/100)+1))/24.5),0)+1,IF(VALUE(RIGHT(ROUND(((C1616*((21/100)+1))/24.5),0),1))=5,ROUND(((C1616*((21/100)+1))/24.5),0),IF(VALUE(RIGHT(ROUND(((C1616*((21/100)+1))/24.5),0),1))=6,ROUND(((C1616*((21/100)+1))/24.5),0)-1,IF(VALUE(RIGHT(ROUND(((C1616*((21/100)+1))/24.5),0),1))=7,ROUND(((C1616*((21/100)+1))/24.5),0)+1,IF(VALUE(RIGHT(ROUND(((C1616*((21/100)+1))/24.5),0),1))=8,ROUND(((C1616*((21/100)+1))/24.5),0),IF(VALUE(RIGHT(ROUND(((C1616*((21/100)+1))/24.5),0),1))=9,ROUND(((C1616*((21/100)+1))/24.5),0),ROUND(((C1616*((21/100)+1))/24.5),0)-1))))))))))))</f>
        <v>2449</v>
      </c>
      <c r="F1616" s="2" t="s">
        <v>5</v>
      </c>
      <c r="G1616" s="259" t="s">
        <v>2851</v>
      </c>
      <c r="H1616" s="2"/>
      <c r="I1616" s="193">
        <v>2</v>
      </c>
    </row>
    <row r="1617" spans="1:9">
      <c r="A1617" s="203">
        <v>93868</v>
      </c>
      <c r="B1617" s="204" t="s">
        <v>2847</v>
      </c>
      <c r="C1617" s="223">
        <f>D1617/1.21</f>
        <v>30570.247933884297</v>
      </c>
      <c r="D1617" s="72">
        <v>36990</v>
      </c>
      <c r="E1617" s="28">
        <f>IF((C1617*((21/100)+1))/24.5&lt;1.3,ROUND(((C1617*((21/100)+1))/24.5),2),IF((C1617*((21/100)+1))/24.5&lt;21.74,ROUND(((C1617*((21/100)+1))/24.5),1),IF((C1617*((21/100)+1))/24.5&lt;43.48,MROUND(((C1617*((21/100)+1))/24.5),0.5),IF(VALUE(RIGHT(ROUND(((C1617*((21/100)+1))/24.5),0),1))=1,ROUND(((C1617*((21/100)+1))/24.5),0)-2,IF(VALUE(RIGHT(ROUND(((C1617*((21/100)+1))/24.5),0),1))=2,ROUND(((C1617*((21/100)+1))/24.5),0)-3,IF(VALUE(RIGHT(ROUND(((C1617*((21/100)+1))/24.5),0),1))=3,ROUND(((C1617*((21/100)+1))/24.5),0)+2,IF(VALUE(RIGHT(ROUND(((C1617*((21/100)+1))/24.5),0),1))=4,ROUND(((C1617*((21/100)+1))/24.5),0)+1,IF(VALUE(RIGHT(ROUND(((C1617*((21/100)+1))/24.5),0),1))=5,ROUND(((C1617*((21/100)+1))/24.5),0),IF(VALUE(RIGHT(ROUND(((C1617*((21/100)+1))/24.5),0),1))=6,ROUND(((C1617*((21/100)+1))/24.5),0)-1,IF(VALUE(RIGHT(ROUND(((C1617*((21/100)+1))/24.5),0),1))=7,ROUND(((C1617*((21/100)+1))/24.5),0)+1,IF(VALUE(RIGHT(ROUND(((C1617*((21/100)+1))/24.5),0),1))=8,ROUND(((C1617*((21/100)+1))/24.5),0),IF(VALUE(RIGHT(ROUND(((C1617*((21/100)+1))/24.5),0),1))=9,ROUND(((C1617*((21/100)+1))/24.5),0),ROUND(((C1617*((21/100)+1))/24.5),0)-1))))))))))))</f>
        <v>1509</v>
      </c>
      <c r="F1617" s="2" t="s">
        <v>5</v>
      </c>
      <c r="G1617" s="259" t="s">
        <v>2850</v>
      </c>
      <c r="H1617" s="2"/>
      <c r="I1617" s="193">
        <v>2</v>
      </c>
    </row>
    <row r="1618" spans="1:9">
      <c r="A1618" s="15">
        <v>92130</v>
      </c>
      <c r="B1618" s="9" t="s">
        <v>1608</v>
      </c>
      <c r="C1618" s="223">
        <v>40454.545454545456</v>
      </c>
      <c r="D1618" s="26">
        <v>48950</v>
      </c>
      <c r="E1618" s="28">
        <f t="shared" ref="E1618:E1651" si="75">IF((C1618*((21/100)+1))/24.5&lt;1.3,ROUND(((C1618*((21/100)+1))/24.5),2),IF((C1618*((21/100)+1))/24.5&lt;21.74,ROUND(((C1618*((21/100)+1))/24.5),1),IF((C1618*((21/100)+1))/24.5&lt;43.48,MROUND(((C1618*((21/100)+1))/24.5),0.5),IF(VALUE(RIGHT(ROUND(((C1618*((21/100)+1))/24.5),0),1))=1,ROUND(((C1618*((21/100)+1))/24.5),0)-2,IF(VALUE(RIGHT(ROUND(((C1618*((21/100)+1))/24.5),0),1))=2,ROUND(((C1618*((21/100)+1))/24.5),0)-3,IF(VALUE(RIGHT(ROUND(((C1618*((21/100)+1))/24.5),0),1))=3,ROUND(((C1618*((21/100)+1))/24.5),0)+2,IF(VALUE(RIGHT(ROUND(((C1618*((21/100)+1))/24.5),0),1))=4,ROUND(((C1618*((21/100)+1))/24.5),0)+1,IF(VALUE(RIGHT(ROUND(((C1618*((21/100)+1))/24.5),0),1))=5,ROUND(((C1618*((21/100)+1))/24.5),0),IF(VALUE(RIGHT(ROUND(((C1618*((21/100)+1))/24.5),0),1))=6,ROUND(((C1618*((21/100)+1))/24.5),0)-1,IF(VALUE(RIGHT(ROUND(((C1618*((21/100)+1))/24.5),0),1))=7,ROUND(((C1618*((21/100)+1))/24.5),0)+1,IF(VALUE(RIGHT(ROUND(((C1618*((21/100)+1))/24.5),0),1))=8,ROUND(((C1618*((21/100)+1))/24.5),0),IF(VALUE(RIGHT(ROUND(((C1618*((21/100)+1))/24.5),0),1))=9,ROUND(((C1618*((21/100)+1))/24.5),0),ROUND(((C1618*((21/100)+1))/24.5),0)-1))))))))))))</f>
        <v>1998</v>
      </c>
      <c r="F1618" s="2" t="s">
        <v>5</v>
      </c>
      <c r="G1618" s="14">
        <v>8590729001294</v>
      </c>
      <c r="H1618" s="2"/>
      <c r="I1618" s="193">
        <v>2</v>
      </c>
    </row>
    <row r="1619" spans="1:9">
      <c r="A1619" s="15">
        <v>10613</v>
      </c>
      <c r="B1619" s="9" t="s">
        <v>1609</v>
      </c>
      <c r="C1619" s="223">
        <v>57512.396694214876</v>
      </c>
      <c r="D1619" s="26">
        <v>69590</v>
      </c>
      <c r="E1619" s="28">
        <f t="shared" si="75"/>
        <v>2839</v>
      </c>
      <c r="F1619" s="2" t="s">
        <v>5</v>
      </c>
      <c r="G1619" s="14">
        <v>8590729039709</v>
      </c>
      <c r="H1619" s="2"/>
      <c r="I1619" s="193">
        <v>2</v>
      </c>
    </row>
    <row r="1620" spans="1:9">
      <c r="A1620" s="1">
        <v>99713</v>
      </c>
      <c r="B1620" s="9" t="s">
        <v>1610</v>
      </c>
      <c r="C1620" s="223">
        <v>57264.462809917357</v>
      </c>
      <c r="D1620" s="26">
        <v>69290</v>
      </c>
      <c r="E1620" s="28">
        <f t="shared" si="75"/>
        <v>2828</v>
      </c>
      <c r="F1620" s="2" t="s">
        <v>5</v>
      </c>
      <c r="G1620" s="14">
        <v>8590729001164</v>
      </c>
      <c r="H1620" s="2"/>
      <c r="I1620" s="193">
        <v>2</v>
      </c>
    </row>
    <row r="1621" spans="1:9">
      <c r="A1621" s="15">
        <v>99613</v>
      </c>
      <c r="B1621" s="9" t="s">
        <v>1611</v>
      </c>
      <c r="C1621" s="223">
        <f>D1621/1.21</f>
        <v>52851.239669421491</v>
      </c>
      <c r="D1621" s="26">
        <v>63950</v>
      </c>
      <c r="E1621" s="28">
        <f t="shared" si="75"/>
        <v>2609</v>
      </c>
      <c r="F1621" s="2" t="s">
        <v>5</v>
      </c>
      <c r="G1621" s="14">
        <v>8590729039693</v>
      </c>
      <c r="H1621" s="2"/>
      <c r="I1621" s="193">
        <v>2</v>
      </c>
    </row>
    <row r="1622" spans="1:9">
      <c r="A1622" s="15">
        <v>69611</v>
      </c>
      <c r="B1622" s="9" t="s">
        <v>1612</v>
      </c>
      <c r="C1622" s="223">
        <v>41314.049586776862</v>
      </c>
      <c r="D1622" s="26">
        <v>49990</v>
      </c>
      <c r="E1622" s="28">
        <f t="shared" si="75"/>
        <v>2039</v>
      </c>
      <c r="F1622" s="2" t="s">
        <v>5</v>
      </c>
      <c r="G1622" s="14">
        <v>8590729052357</v>
      </c>
      <c r="H1622" s="2"/>
      <c r="I1622" s="193">
        <v>2</v>
      </c>
    </row>
    <row r="1623" spans="1:9">
      <c r="A1623" s="116">
        <v>69111</v>
      </c>
      <c r="B1623" s="51" t="s">
        <v>1613</v>
      </c>
      <c r="C1623" s="225">
        <v>40041.32231404959</v>
      </c>
      <c r="D1623" s="52">
        <v>48450</v>
      </c>
      <c r="E1623" s="53">
        <f t="shared" si="75"/>
        <v>1978</v>
      </c>
      <c r="F1623" s="54" t="s">
        <v>5</v>
      </c>
      <c r="G1623" s="55">
        <v>8590729052340</v>
      </c>
      <c r="H1623" s="2"/>
    </row>
    <row r="1624" spans="1:9">
      <c r="A1624" s="116">
        <v>72360</v>
      </c>
      <c r="B1624" s="51" t="s">
        <v>1614</v>
      </c>
      <c r="C1624" s="225">
        <v>30157.024793388431</v>
      </c>
      <c r="D1624" s="52">
        <v>36490</v>
      </c>
      <c r="E1624" s="53">
        <f t="shared" si="75"/>
        <v>1489</v>
      </c>
      <c r="F1624" s="54" t="s">
        <v>5</v>
      </c>
      <c r="G1624" s="55">
        <v>8590729074878</v>
      </c>
      <c r="H1624" s="54"/>
    </row>
    <row r="1625" spans="1:9">
      <c r="A1625" s="107" t="s">
        <v>2240</v>
      </c>
      <c r="B1625" s="38" t="s">
        <v>2244</v>
      </c>
      <c r="C1625" s="223">
        <f>D1625/1.21</f>
        <v>34454.545454545456</v>
      </c>
      <c r="D1625" s="26">
        <v>41690</v>
      </c>
      <c r="E1625" s="28">
        <f t="shared" si="75"/>
        <v>1699</v>
      </c>
      <c r="F1625" s="2" t="s">
        <v>5</v>
      </c>
      <c r="G1625" s="14"/>
      <c r="H1625" s="2"/>
      <c r="I1625" s="193">
        <v>2</v>
      </c>
    </row>
    <row r="1626" spans="1:9">
      <c r="A1626" s="107" t="s">
        <v>2241</v>
      </c>
      <c r="B1626" s="38" t="s">
        <v>2245</v>
      </c>
      <c r="C1626" s="223">
        <f t="shared" ref="C1626:C1628" si="76">D1626/1.21</f>
        <v>34454.545454545456</v>
      </c>
      <c r="D1626" s="26">
        <v>41690</v>
      </c>
      <c r="E1626" s="28">
        <f t="shared" si="75"/>
        <v>1699</v>
      </c>
      <c r="F1626" s="2" t="s">
        <v>5</v>
      </c>
      <c r="G1626" s="14"/>
      <c r="H1626" s="2"/>
      <c r="I1626" s="193">
        <v>2</v>
      </c>
    </row>
    <row r="1627" spans="1:9">
      <c r="A1627" s="107" t="s">
        <v>2242</v>
      </c>
      <c r="B1627" s="38" t="s">
        <v>2246</v>
      </c>
      <c r="C1627" s="223">
        <f t="shared" si="76"/>
        <v>44008.264462809915</v>
      </c>
      <c r="D1627" s="26">
        <v>53250</v>
      </c>
      <c r="E1627" s="28">
        <f t="shared" si="75"/>
        <v>2175</v>
      </c>
      <c r="F1627" s="2" t="s">
        <v>5</v>
      </c>
      <c r="G1627" s="14"/>
      <c r="H1627" s="2"/>
      <c r="I1627" s="193">
        <v>2</v>
      </c>
    </row>
    <row r="1628" spans="1:9">
      <c r="A1628" s="107" t="s">
        <v>2243</v>
      </c>
      <c r="B1628" s="38" t="s">
        <v>2247</v>
      </c>
      <c r="C1628" s="223">
        <f t="shared" si="76"/>
        <v>44008.264462809915</v>
      </c>
      <c r="D1628" s="26">
        <v>53250</v>
      </c>
      <c r="E1628" s="28">
        <f t="shared" si="75"/>
        <v>2175</v>
      </c>
      <c r="F1628" s="2" t="s">
        <v>5</v>
      </c>
      <c r="G1628" s="14"/>
      <c r="H1628" s="2"/>
      <c r="I1628" s="193">
        <v>2</v>
      </c>
    </row>
    <row r="1629" spans="1:9">
      <c r="A1629" s="15" t="s">
        <v>1944</v>
      </c>
      <c r="B1629" s="9" t="s">
        <v>1945</v>
      </c>
      <c r="C1629" s="223">
        <f t="shared" ref="C1629:C1653" si="77">D1629/1.21</f>
        <v>35033.057851239668</v>
      </c>
      <c r="D1629" s="26">
        <v>42390</v>
      </c>
      <c r="E1629" s="28">
        <f t="shared" si="75"/>
        <v>1729</v>
      </c>
      <c r="F1629" s="2" t="s">
        <v>5</v>
      </c>
      <c r="G1629" s="14">
        <v>8590729000082</v>
      </c>
      <c r="H1629" s="2"/>
      <c r="I1629" s="193">
        <v>2</v>
      </c>
    </row>
    <row r="1630" spans="1:9">
      <c r="A1630" s="15" t="s">
        <v>1946</v>
      </c>
      <c r="B1630" s="9" t="s">
        <v>1947</v>
      </c>
      <c r="C1630" s="223">
        <f t="shared" si="77"/>
        <v>35033.057851239668</v>
      </c>
      <c r="D1630" s="26">
        <v>42390</v>
      </c>
      <c r="E1630" s="28">
        <f t="shared" si="75"/>
        <v>1729</v>
      </c>
      <c r="F1630" s="2" t="s">
        <v>5</v>
      </c>
      <c r="G1630" s="14">
        <v>8590729000945</v>
      </c>
      <c r="H1630" s="2"/>
      <c r="I1630" s="193">
        <v>2</v>
      </c>
    </row>
    <row r="1631" spans="1:9">
      <c r="A1631" s="15" t="s">
        <v>1948</v>
      </c>
      <c r="B1631" s="9" t="s">
        <v>1949</v>
      </c>
      <c r="C1631" s="223">
        <f t="shared" si="77"/>
        <v>44752.066115702481</v>
      </c>
      <c r="D1631" s="26">
        <v>54150</v>
      </c>
      <c r="E1631" s="28">
        <f t="shared" si="75"/>
        <v>2209</v>
      </c>
      <c r="F1631" s="2" t="s">
        <v>5</v>
      </c>
      <c r="G1631" s="14">
        <v>8590729000198</v>
      </c>
      <c r="H1631" s="2"/>
      <c r="I1631" s="193">
        <v>2</v>
      </c>
    </row>
    <row r="1632" spans="1:9">
      <c r="A1632" s="15" t="s">
        <v>1950</v>
      </c>
      <c r="B1632" s="9" t="s">
        <v>1951</v>
      </c>
      <c r="C1632" s="223">
        <f t="shared" si="77"/>
        <v>44752.066115702481</v>
      </c>
      <c r="D1632" s="26">
        <v>54150</v>
      </c>
      <c r="E1632" s="28">
        <f t="shared" si="75"/>
        <v>2209</v>
      </c>
      <c r="F1632" s="2" t="s">
        <v>5</v>
      </c>
      <c r="G1632" s="14">
        <v>8590729000952</v>
      </c>
      <c r="H1632" s="2"/>
      <c r="I1632" s="193">
        <v>2</v>
      </c>
    </row>
    <row r="1633" spans="1:9">
      <c r="A1633" s="15">
        <v>72976</v>
      </c>
      <c r="B1633" s="9" t="s">
        <v>1952</v>
      </c>
      <c r="C1633" s="223">
        <f t="shared" si="77"/>
        <v>45859.504132231406</v>
      </c>
      <c r="D1633" s="26">
        <v>55490</v>
      </c>
      <c r="E1633" s="28">
        <f t="shared" si="75"/>
        <v>2265</v>
      </c>
      <c r="F1633" s="2" t="s">
        <v>5</v>
      </c>
      <c r="G1633" s="14">
        <v>8590729081906</v>
      </c>
      <c r="H1633" s="2"/>
      <c r="I1633" s="193">
        <v>2</v>
      </c>
    </row>
    <row r="1634" spans="1:9">
      <c r="A1634" s="15">
        <v>10281</v>
      </c>
      <c r="B1634" s="9" t="s">
        <v>1953</v>
      </c>
      <c r="C1634" s="223">
        <f t="shared" si="77"/>
        <v>58471.074380165293</v>
      </c>
      <c r="D1634" s="26">
        <v>70750</v>
      </c>
      <c r="E1634" s="28">
        <f t="shared" si="75"/>
        <v>2888</v>
      </c>
      <c r="F1634" s="2" t="s">
        <v>5</v>
      </c>
      <c r="G1634" s="14">
        <v>8590729006381</v>
      </c>
      <c r="H1634" s="2"/>
      <c r="I1634" s="193">
        <v>2</v>
      </c>
    </row>
    <row r="1635" spans="1:9">
      <c r="A1635" s="15">
        <v>69911</v>
      </c>
      <c r="B1635" s="9" t="s">
        <v>1954</v>
      </c>
      <c r="C1635" s="223">
        <f t="shared" si="77"/>
        <v>37644.628099173555</v>
      </c>
      <c r="D1635" s="26">
        <v>45550</v>
      </c>
      <c r="E1635" s="28">
        <f t="shared" si="75"/>
        <v>1859</v>
      </c>
      <c r="F1635" s="2" t="s">
        <v>5</v>
      </c>
      <c r="G1635" s="14">
        <v>8590729066880</v>
      </c>
      <c r="H1635" s="2"/>
      <c r="I1635" s="193">
        <v>2</v>
      </c>
    </row>
    <row r="1636" spans="1:9">
      <c r="A1636" s="15">
        <v>82511</v>
      </c>
      <c r="B1636" s="9" t="s">
        <v>1955</v>
      </c>
      <c r="C1636" s="223">
        <f t="shared" si="77"/>
        <v>37809.917355371901</v>
      </c>
      <c r="D1636" s="26">
        <v>45750</v>
      </c>
      <c r="E1636" s="28">
        <f t="shared" si="75"/>
        <v>1868</v>
      </c>
      <c r="F1636" s="2" t="s">
        <v>5</v>
      </c>
      <c r="G1636" s="14">
        <v>8590729066682</v>
      </c>
      <c r="H1636" s="2"/>
      <c r="I1636" s="193">
        <v>2</v>
      </c>
    </row>
    <row r="1637" spans="1:9">
      <c r="A1637" s="15">
        <v>72975</v>
      </c>
      <c r="B1637" s="9" t="s">
        <v>1956</v>
      </c>
      <c r="C1637" s="223">
        <f t="shared" si="77"/>
        <v>48388.42975206612</v>
      </c>
      <c r="D1637" s="26">
        <v>58550</v>
      </c>
      <c r="E1637" s="28">
        <f t="shared" si="75"/>
        <v>2389</v>
      </c>
      <c r="F1637" s="2" t="s">
        <v>5</v>
      </c>
      <c r="G1637" s="14">
        <v>8590729081555</v>
      </c>
      <c r="H1637" s="2"/>
      <c r="I1637" s="193">
        <v>2</v>
      </c>
    </row>
    <row r="1638" spans="1:9">
      <c r="A1638" s="15">
        <v>72842</v>
      </c>
      <c r="B1638" s="9" t="s">
        <v>1957</v>
      </c>
      <c r="C1638" s="223">
        <f t="shared" si="77"/>
        <v>40322.314049586777</v>
      </c>
      <c r="D1638" s="26">
        <v>48790</v>
      </c>
      <c r="E1638" s="28">
        <f t="shared" si="75"/>
        <v>1989</v>
      </c>
      <c r="F1638" s="2" t="s">
        <v>5</v>
      </c>
      <c r="G1638" s="14">
        <v>8590729079675</v>
      </c>
      <c r="H1638" s="2"/>
      <c r="I1638" s="193">
        <v>2</v>
      </c>
    </row>
    <row r="1639" spans="1:9">
      <c r="A1639" s="15">
        <v>72973</v>
      </c>
      <c r="B1639" s="9" t="s">
        <v>1958</v>
      </c>
      <c r="C1639" s="223">
        <f t="shared" si="77"/>
        <v>51611.570247933887</v>
      </c>
      <c r="D1639" s="26">
        <v>62450</v>
      </c>
      <c r="E1639" s="28">
        <f t="shared" si="75"/>
        <v>2549</v>
      </c>
      <c r="F1639" s="2" t="s">
        <v>5</v>
      </c>
      <c r="G1639" s="14">
        <v>8590729081531</v>
      </c>
      <c r="H1639" s="2"/>
      <c r="I1639" s="193">
        <v>2</v>
      </c>
    </row>
    <row r="1640" spans="1:9">
      <c r="A1640" s="15">
        <v>72843</v>
      </c>
      <c r="B1640" s="9" t="s">
        <v>1959</v>
      </c>
      <c r="C1640" s="223">
        <f t="shared" si="77"/>
        <v>36851.239669421491</v>
      </c>
      <c r="D1640" s="26">
        <v>44590</v>
      </c>
      <c r="E1640" s="28">
        <f t="shared" si="75"/>
        <v>1819</v>
      </c>
      <c r="F1640" s="2" t="s">
        <v>5</v>
      </c>
      <c r="G1640" s="14">
        <v>8590729079682</v>
      </c>
      <c r="H1640" s="2"/>
      <c r="I1640" s="193">
        <v>2</v>
      </c>
    </row>
    <row r="1641" spans="1:9">
      <c r="A1641" s="15">
        <v>72974</v>
      </c>
      <c r="B1641" s="9" t="s">
        <v>1960</v>
      </c>
      <c r="C1641" s="233">
        <f t="shared" si="77"/>
        <v>47099.173553719011</v>
      </c>
      <c r="D1641" s="26">
        <v>56990</v>
      </c>
      <c r="E1641" s="28">
        <f t="shared" si="75"/>
        <v>2325</v>
      </c>
      <c r="F1641" s="2" t="s">
        <v>5</v>
      </c>
      <c r="G1641" s="14">
        <v>8590729081548</v>
      </c>
      <c r="H1641" s="2"/>
      <c r="I1641" s="193">
        <v>2</v>
      </c>
    </row>
    <row r="1642" spans="1:9">
      <c r="A1642" s="80">
        <v>71842</v>
      </c>
      <c r="B1642" s="106" t="s">
        <v>2194</v>
      </c>
      <c r="C1642" s="233">
        <f t="shared" si="77"/>
        <v>43380.165289256198</v>
      </c>
      <c r="D1642" s="26">
        <v>52490</v>
      </c>
      <c r="E1642" s="28">
        <f t="shared" si="75"/>
        <v>2139</v>
      </c>
      <c r="F1642" s="2" t="s">
        <v>5</v>
      </c>
      <c r="G1642" s="14"/>
      <c r="H1642" s="2"/>
      <c r="I1642" s="193">
        <v>2</v>
      </c>
    </row>
    <row r="1643" spans="1:9">
      <c r="A1643" s="80">
        <v>71973</v>
      </c>
      <c r="B1643" s="81" t="s">
        <v>2195</v>
      </c>
      <c r="C1643" s="233">
        <f t="shared" si="77"/>
        <v>54537.190082644629</v>
      </c>
      <c r="D1643" s="26">
        <v>65990</v>
      </c>
      <c r="E1643" s="28">
        <f t="shared" si="75"/>
        <v>2695</v>
      </c>
      <c r="F1643" s="2" t="s">
        <v>5</v>
      </c>
      <c r="G1643" s="14"/>
      <c r="H1643" s="2"/>
      <c r="I1643" s="193">
        <v>2</v>
      </c>
    </row>
    <row r="1644" spans="1:9">
      <c r="A1644" s="80">
        <v>71843</v>
      </c>
      <c r="B1644" s="81" t="s">
        <v>2196</v>
      </c>
      <c r="C1644" s="233">
        <f t="shared" si="77"/>
        <v>40239.669421487604</v>
      </c>
      <c r="D1644" s="26">
        <v>48690</v>
      </c>
      <c r="E1644" s="28">
        <f t="shared" si="75"/>
        <v>1988</v>
      </c>
      <c r="F1644" s="2" t="s">
        <v>5</v>
      </c>
      <c r="G1644" s="14"/>
      <c r="H1644" s="2"/>
      <c r="I1644" s="193">
        <v>2</v>
      </c>
    </row>
    <row r="1645" spans="1:9">
      <c r="A1645" s="80">
        <v>71974</v>
      </c>
      <c r="B1645" s="81" t="s">
        <v>2197</v>
      </c>
      <c r="C1645" s="233">
        <f t="shared" si="77"/>
        <v>51611.570247933887</v>
      </c>
      <c r="D1645" s="26">
        <v>62450</v>
      </c>
      <c r="E1645" s="28">
        <f t="shared" si="75"/>
        <v>2549</v>
      </c>
      <c r="F1645" s="2" t="s">
        <v>5</v>
      </c>
      <c r="G1645" s="14"/>
      <c r="H1645" s="2"/>
      <c r="I1645" s="193">
        <v>2</v>
      </c>
    </row>
    <row r="1646" spans="1:9">
      <c r="A1646" s="136">
        <v>93867</v>
      </c>
      <c r="B1646" s="137" t="s">
        <v>2273</v>
      </c>
      <c r="C1646" s="234">
        <f t="shared" si="77"/>
        <v>33710.74380165289</v>
      </c>
      <c r="D1646" s="124">
        <v>40790</v>
      </c>
      <c r="E1646" s="125">
        <f t="shared" si="75"/>
        <v>1665</v>
      </c>
      <c r="F1646" s="2" t="s">
        <v>5</v>
      </c>
      <c r="G1646" s="118"/>
      <c r="H1646" s="132"/>
      <c r="I1646" s="193">
        <v>2</v>
      </c>
    </row>
    <row r="1647" spans="1:9">
      <c r="A1647" s="136">
        <v>94151</v>
      </c>
      <c r="B1647" s="137" t="s">
        <v>2274</v>
      </c>
      <c r="C1647" s="234">
        <f t="shared" si="77"/>
        <v>31818.18181818182</v>
      </c>
      <c r="D1647" s="124">
        <v>38500</v>
      </c>
      <c r="E1647" s="125">
        <f t="shared" si="75"/>
        <v>1569</v>
      </c>
      <c r="F1647" s="2" t="s">
        <v>5</v>
      </c>
      <c r="G1647" s="118"/>
      <c r="H1647" s="132"/>
      <c r="I1647" s="193">
        <v>2</v>
      </c>
    </row>
    <row r="1648" spans="1:9">
      <c r="A1648" s="113">
        <v>68641</v>
      </c>
      <c r="B1648" s="40" t="s">
        <v>2635</v>
      </c>
      <c r="C1648" s="223">
        <f>D1648/1.21</f>
        <v>33049.586776859505</v>
      </c>
      <c r="D1648" s="26">
        <v>39990</v>
      </c>
      <c r="E1648" s="28">
        <f t="shared" si="75"/>
        <v>1629</v>
      </c>
      <c r="F1648" s="2" t="s">
        <v>5</v>
      </c>
      <c r="G1648" s="41">
        <v>8590729050766</v>
      </c>
      <c r="H1648" s="2"/>
      <c r="I1648" s="193">
        <v>2</v>
      </c>
    </row>
    <row r="1649" spans="1:9">
      <c r="A1649" s="113">
        <v>68631</v>
      </c>
      <c r="B1649" s="40" t="s">
        <v>2637</v>
      </c>
      <c r="C1649" s="223">
        <f t="shared" ref="C1649:C1651" si="78">D1649/1.21</f>
        <v>28917.355371900827</v>
      </c>
      <c r="D1649" s="26">
        <v>34990</v>
      </c>
      <c r="E1649" s="28">
        <f t="shared" si="75"/>
        <v>1428</v>
      </c>
      <c r="F1649" s="2" t="s">
        <v>5</v>
      </c>
      <c r="G1649" s="41">
        <v>8590729050759</v>
      </c>
      <c r="H1649" s="2"/>
      <c r="I1649" s="193">
        <v>2</v>
      </c>
    </row>
    <row r="1650" spans="1:9">
      <c r="A1650" s="113">
        <v>68651</v>
      </c>
      <c r="B1650" s="40" t="s">
        <v>2636</v>
      </c>
      <c r="C1650" s="223">
        <f t="shared" si="78"/>
        <v>30206.611570247936</v>
      </c>
      <c r="D1650" s="26">
        <v>36550</v>
      </c>
      <c r="E1650" s="28">
        <f t="shared" si="75"/>
        <v>1489</v>
      </c>
      <c r="F1650" s="2" t="s">
        <v>5</v>
      </c>
      <c r="G1650" s="41">
        <v>8590729050773</v>
      </c>
      <c r="H1650" s="2"/>
      <c r="I1650" s="193">
        <v>2</v>
      </c>
    </row>
    <row r="1651" spans="1:9">
      <c r="A1651" s="113">
        <v>20392</v>
      </c>
      <c r="B1651" s="40" t="s">
        <v>2638</v>
      </c>
      <c r="C1651" s="223">
        <f t="shared" si="78"/>
        <v>35123.966942148763</v>
      </c>
      <c r="D1651" s="26">
        <v>42500</v>
      </c>
      <c r="E1651" s="28">
        <f t="shared" si="75"/>
        <v>1735</v>
      </c>
      <c r="F1651" s="2" t="s">
        <v>5</v>
      </c>
      <c r="G1651" s="41">
        <v>8590729050780</v>
      </c>
      <c r="H1651" s="2"/>
      <c r="I1651" s="193">
        <v>2</v>
      </c>
    </row>
    <row r="1652" spans="1:9">
      <c r="A1652" s="1"/>
      <c r="B1652" s="17" t="s">
        <v>1836</v>
      </c>
      <c r="E1652" s="28"/>
      <c r="F1652" s="2"/>
      <c r="G1652" s="14"/>
      <c r="H1652" s="2"/>
    </row>
    <row r="1653" spans="1:9">
      <c r="A1653" s="15">
        <v>897</v>
      </c>
      <c r="B1653" s="9" t="s">
        <v>1961</v>
      </c>
      <c r="C1653" s="223">
        <f t="shared" si="77"/>
        <v>702.47933884297527</v>
      </c>
      <c r="D1653" s="26">
        <v>850</v>
      </c>
      <c r="E1653" s="28">
        <f>IF((C1653*((21/100)+1))/24.5&lt;1.3,ROUND(((C1653*((21/100)+1))/24.5),2),IF((C1653*((21/100)+1))/24.5&lt;21.74,ROUND(((C1653*((21/100)+1))/24.5),1),IF((C1653*((21/100)+1))/24.5&lt;43.48,MROUND(((C1653*((21/100)+1))/24.5),0.5),IF(VALUE(RIGHT(ROUND(((C1653*((21/100)+1))/24.5),0),1))=1,ROUND(((C1653*((21/100)+1))/24.5),0)-2,IF(VALUE(RIGHT(ROUND(((C1653*((21/100)+1))/24.5),0),1))=2,ROUND(((C1653*((21/100)+1))/24.5),0)-3,IF(VALUE(RIGHT(ROUND(((C1653*((21/100)+1))/24.5),0),1))=3,ROUND(((C1653*((21/100)+1))/24.5),0)+2,IF(VALUE(RIGHT(ROUND(((C1653*((21/100)+1))/24.5),0),1))=4,ROUND(((C1653*((21/100)+1))/24.5),0)+1,IF(VALUE(RIGHT(ROUND(((C1653*((21/100)+1))/24.5),0),1))=5,ROUND(((C1653*((21/100)+1))/24.5),0),IF(VALUE(RIGHT(ROUND(((C1653*((21/100)+1))/24.5),0),1))=6,ROUND(((C1653*((21/100)+1))/24.5),0)-1,IF(VALUE(RIGHT(ROUND(((C1653*((21/100)+1))/24.5),0),1))=7,ROUND(((C1653*((21/100)+1))/24.5),0)+1,IF(VALUE(RIGHT(ROUND(((C1653*((21/100)+1))/24.5),0),1))=8,ROUND(((C1653*((21/100)+1))/24.5),0),IF(VALUE(RIGHT(ROUND(((C1653*((21/100)+1))/24.5),0),1))=9,ROUND(((C1653*((21/100)+1))/24.5),0),ROUND(((C1653*((21/100)+1))/24.5),0)-1))))))))))))</f>
        <v>34.5</v>
      </c>
      <c r="F1653" s="2" t="s">
        <v>5</v>
      </c>
      <c r="G1653" s="14"/>
      <c r="H1653" s="2"/>
      <c r="I1653" s="193">
        <v>2</v>
      </c>
    </row>
    <row r="1654" spans="1:9">
      <c r="A1654" s="150" t="s">
        <v>4</v>
      </c>
      <c r="B1654" s="25" t="s">
        <v>1615</v>
      </c>
      <c r="E1654" s="28"/>
      <c r="F1654" s="2"/>
      <c r="G1654" s="14"/>
      <c r="H1654" s="2"/>
    </row>
    <row r="1655" spans="1:9">
      <c r="A1655" s="15">
        <v>38122</v>
      </c>
      <c r="B1655" s="9" t="s">
        <v>1616</v>
      </c>
      <c r="C1655" s="223">
        <f>D1655/1.21</f>
        <v>45115.702479338841</v>
      </c>
      <c r="D1655" s="26">
        <v>54590</v>
      </c>
      <c r="E1655" s="28">
        <f t="shared" ref="E1655:E1660" si="79">IF((C1655*((21/100)+1))/24.5&lt;1.3,ROUND(((C1655*((21/100)+1))/24.5),2),IF((C1655*((21/100)+1))/24.5&lt;21.74,ROUND(((C1655*((21/100)+1))/24.5),1),IF((C1655*((21/100)+1))/24.5&lt;43.48,MROUND(((C1655*((21/100)+1))/24.5),0.5),IF(VALUE(RIGHT(ROUND(((C1655*((21/100)+1))/24.5),0),1))=1,ROUND(((C1655*((21/100)+1))/24.5),0)-2,IF(VALUE(RIGHT(ROUND(((C1655*((21/100)+1))/24.5),0),1))=2,ROUND(((C1655*((21/100)+1))/24.5),0)-3,IF(VALUE(RIGHT(ROUND(((C1655*((21/100)+1))/24.5),0),1))=3,ROUND(((C1655*((21/100)+1))/24.5),0)+2,IF(VALUE(RIGHT(ROUND(((C1655*((21/100)+1))/24.5),0),1))=4,ROUND(((C1655*((21/100)+1))/24.5),0)+1,IF(VALUE(RIGHT(ROUND(((C1655*((21/100)+1))/24.5),0),1))=5,ROUND(((C1655*((21/100)+1))/24.5),0),IF(VALUE(RIGHT(ROUND(((C1655*((21/100)+1))/24.5),0),1))=6,ROUND(((C1655*((21/100)+1))/24.5),0)-1,IF(VALUE(RIGHT(ROUND(((C1655*((21/100)+1))/24.5),0),1))=7,ROUND(((C1655*((21/100)+1))/24.5),0)+1,IF(VALUE(RIGHT(ROUND(((C1655*((21/100)+1))/24.5),0),1))=8,ROUND(((C1655*((21/100)+1))/24.5),0),IF(VALUE(RIGHT(ROUND(((C1655*((21/100)+1))/24.5),0),1))=9,ROUND(((C1655*((21/100)+1))/24.5),0),ROUND(((C1655*((21/100)+1))/24.5),0)-1))))))))))))</f>
        <v>2228</v>
      </c>
      <c r="F1655" s="2" t="s">
        <v>5</v>
      </c>
      <c r="G1655" s="14">
        <v>8590729039587</v>
      </c>
      <c r="H1655" s="2"/>
      <c r="I1655" s="193">
        <v>2</v>
      </c>
    </row>
    <row r="1656" spans="1:9">
      <c r="A1656" s="15">
        <v>72958</v>
      </c>
      <c r="B1656" s="9" t="s">
        <v>1617</v>
      </c>
      <c r="C1656" s="223">
        <f t="shared" ref="C1656:C1660" si="80">D1656/1.21</f>
        <v>57842.975206611569</v>
      </c>
      <c r="D1656" s="26">
        <v>69990</v>
      </c>
      <c r="E1656" s="28">
        <f t="shared" si="79"/>
        <v>2858</v>
      </c>
      <c r="F1656" s="2" t="s">
        <v>5</v>
      </c>
      <c r="G1656" s="14">
        <v>8590729081111</v>
      </c>
      <c r="H1656" s="2"/>
      <c r="I1656" s="193">
        <v>2</v>
      </c>
    </row>
    <row r="1657" spans="1:9">
      <c r="A1657" s="15">
        <v>38112</v>
      </c>
      <c r="B1657" s="9" t="s">
        <v>1618</v>
      </c>
      <c r="C1657" s="223">
        <f t="shared" si="80"/>
        <v>45115.702479338841</v>
      </c>
      <c r="D1657" s="26">
        <v>54590</v>
      </c>
      <c r="E1657" s="28">
        <f t="shared" si="79"/>
        <v>2228</v>
      </c>
      <c r="F1657" s="2" t="s">
        <v>5</v>
      </c>
      <c r="G1657" s="14">
        <v>8590729039594</v>
      </c>
      <c r="H1657" s="2"/>
      <c r="I1657" s="193">
        <v>2</v>
      </c>
    </row>
    <row r="1658" spans="1:9">
      <c r="A1658" s="15">
        <v>72959</v>
      </c>
      <c r="B1658" s="9" t="s">
        <v>1619</v>
      </c>
      <c r="C1658" s="223">
        <f t="shared" si="80"/>
        <v>57842.975206611569</v>
      </c>
      <c r="D1658" s="26">
        <v>69990</v>
      </c>
      <c r="E1658" s="28">
        <f t="shared" si="79"/>
        <v>2858</v>
      </c>
      <c r="F1658" s="2" t="s">
        <v>5</v>
      </c>
      <c r="G1658" s="14">
        <v>8590729081128</v>
      </c>
      <c r="H1658" s="2"/>
      <c r="I1658" s="193">
        <v>2</v>
      </c>
    </row>
    <row r="1659" spans="1:9">
      <c r="A1659" s="15">
        <v>38132</v>
      </c>
      <c r="B1659" s="9" t="s">
        <v>1620</v>
      </c>
      <c r="C1659" s="223">
        <f t="shared" si="80"/>
        <v>45115.702479338841</v>
      </c>
      <c r="D1659" s="26">
        <v>54590</v>
      </c>
      <c r="E1659" s="28">
        <f t="shared" si="79"/>
        <v>2228</v>
      </c>
      <c r="F1659" s="2" t="s">
        <v>5</v>
      </c>
      <c r="G1659" s="14">
        <v>8590729039600</v>
      </c>
      <c r="H1659" s="2"/>
      <c r="I1659" s="193">
        <v>2</v>
      </c>
    </row>
    <row r="1660" spans="1:9">
      <c r="A1660" s="15">
        <v>72960</v>
      </c>
      <c r="B1660" s="9" t="s">
        <v>1621</v>
      </c>
      <c r="C1660" s="223">
        <f t="shared" si="80"/>
        <v>57842.975206611569</v>
      </c>
      <c r="D1660" s="26">
        <v>69990</v>
      </c>
      <c r="E1660" s="28">
        <f t="shared" si="79"/>
        <v>2858</v>
      </c>
      <c r="F1660" s="2" t="s">
        <v>5</v>
      </c>
      <c r="G1660" s="14">
        <v>8590729081135</v>
      </c>
      <c r="H1660" s="2"/>
      <c r="I1660" s="193">
        <v>2</v>
      </c>
    </row>
    <row r="1661" spans="1:9">
      <c r="A1661" s="150" t="s">
        <v>4</v>
      </c>
      <c r="B1661" s="25" t="s">
        <v>1622</v>
      </c>
      <c r="E1661" s="28"/>
      <c r="F1661" s="2"/>
      <c r="G1661" s="14"/>
      <c r="H1661" s="2"/>
    </row>
    <row r="1662" spans="1:9">
      <c r="A1662" s="15">
        <v>68122</v>
      </c>
      <c r="B1662" s="9" t="s">
        <v>1623</v>
      </c>
      <c r="C1662" s="223">
        <f>D1662/1.21</f>
        <v>46520.661157024791</v>
      </c>
      <c r="D1662" s="26">
        <v>56290</v>
      </c>
      <c r="E1662" s="28">
        <f t="shared" ref="E1662:E1667" si="81">IF((C1662*((21/100)+1))/24.5&lt;1.3,ROUND(((C1662*((21/100)+1))/24.5),2),IF((C1662*((21/100)+1))/24.5&lt;21.74,ROUND(((C1662*((21/100)+1))/24.5),1),IF((C1662*((21/100)+1))/24.5&lt;43.48,MROUND(((C1662*((21/100)+1))/24.5),0.5),IF(VALUE(RIGHT(ROUND(((C1662*((21/100)+1))/24.5),0),1))=1,ROUND(((C1662*((21/100)+1))/24.5),0)-2,IF(VALUE(RIGHT(ROUND(((C1662*((21/100)+1))/24.5),0),1))=2,ROUND(((C1662*((21/100)+1))/24.5),0)-3,IF(VALUE(RIGHT(ROUND(((C1662*((21/100)+1))/24.5),0),1))=3,ROUND(((C1662*((21/100)+1))/24.5),0)+2,IF(VALUE(RIGHT(ROUND(((C1662*((21/100)+1))/24.5),0),1))=4,ROUND(((C1662*((21/100)+1))/24.5),0)+1,IF(VALUE(RIGHT(ROUND(((C1662*((21/100)+1))/24.5),0),1))=5,ROUND(((C1662*((21/100)+1))/24.5),0),IF(VALUE(RIGHT(ROUND(((C1662*((21/100)+1))/24.5),0),1))=6,ROUND(((C1662*((21/100)+1))/24.5),0)-1,IF(VALUE(RIGHT(ROUND(((C1662*((21/100)+1))/24.5),0),1))=7,ROUND(((C1662*((21/100)+1))/24.5),0)+1,IF(VALUE(RIGHT(ROUND(((C1662*((21/100)+1))/24.5),0),1))=8,ROUND(((C1662*((21/100)+1))/24.5),0),IF(VALUE(RIGHT(ROUND(((C1662*((21/100)+1))/24.5),0),1))=9,ROUND(((C1662*((21/100)+1))/24.5),0),ROUND(((C1662*((21/100)+1))/24.5),0)-1))))))))))))</f>
        <v>2298</v>
      </c>
      <c r="F1662" s="2" t="s">
        <v>5</v>
      </c>
      <c r="G1662" s="14">
        <v>8590729039617</v>
      </c>
      <c r="H1662" s="2"/>
      <c r="I1662" s="193">
        <v>2</v>
      </c>
    </row>
    <row r="1663" spans="1:9">
      <c r="A1663" s="15">
        <v>72961</v>
      </c>
      <c r="B1663" s="9" t="s">
        <v>1624</v>
      </c>
      <c r="C1663" s="223">
        <f t="shared" ref="C1663:C1667" si="82">D1663/1.21</f>
        <v>60537.190082644629</v>
      </c>
      <c r="D1663" s="26">
        <v>73250</v>
      </c>
      <c r="E1663" s="28">
        <f t="shared" si="81"/>
        <v>2989</v>
      </c>
      <c r="F1663" s="2" t="s">
        <v>5</v>
      </c>
      <c r="G1663" s="14">
        <v>8590729081142</v>
      </c>
      <c r="H1663" s="2"/>
      <c r="I1663" s="193">
        <v>2</v>
      </c>
    </row>
    <row r="1664" spans="1:9">
      <c r="A1664" s="15">
        <v>68112</v>
      </c>
      <c r="B1664" s="9" t="s">
        <v>1625</v>
      </c>
      <c r="C1664" s="223">
        <f t="shared" si="82"/>
        <v>46520.661157024791</v>
      </c>
      <c r="D1664" s="26">
        <v>56290</v>
      </c>
      <c r="E1664" s="28">
        <f t="shared" si="81"/>
        <v>2298</v>
      </c>
      <c r="F1664" s="2" t="s">
        <v>5</v>
      </c>
      <c r="G1664" s="14">
        <v>8590729039624</v>
      </c>
      <c r="H1664" s="2"/>
      <c r="I1664" s="193">
        <v>2</v>
      </c>
    </row>
    <row r="1665" spans="1:9">
      <c r="A1665" s="15">
        <v>72962</v>
      </c>
      <c r="B1665" s="9" t="s">
        <v>1626</v>
      </c>
      <c r="C1665" s="223">
        <f t="shared" si="82"/>
        <v>60537.190082644629</v>
      </c>
      <c r="D1665" s="26">
        <v>73250</v>
      </c>
      <c r="E1665" s="28">
        <f t="shared" si="81"/>
        <v>2989</v>
      </c>
      <c r="F1665" s="2" t="s">
        <v>5</v>
      </c>
      <c r="G1665" s="14">
        <v>8590729081159</v>
      </c>
      <c r="H1665" s="2"/>
      <c r="I1665" s="193">
        <v>2</v>
      </c>
    </row>
    <row r="1666" spans="1:9">
      <c r="A1666" s="15">
        <v>68132</v>
      </c>
      <c r="B1666" s="9" t="s">
        <v>1627</v>
      </c>
      <c r="C1666" s="223">
        <f t="shared" si="82"/>
        <v>46520.661157024791</v>
      </c>
      <c r="D1666" s="26">
        <v>56290</v>
      </c>
      <c r="E1666" s="28">
        <f t="shared" si="81"/>
        <v>2298</v>
      </c>
      <c r="F1666" s="2" t="s">
        <v>5</v>
      </c>
      <c r="G1666" s="14">
        <v>8590729039631</v>
      </c>
      <c r="H1666" s="2"/>
      <c r="I1666" s="193">
        <v>2</v>
      </c>
    </row>
    <row r="1667" spans="1:9">
      <c r="A1667" s="15">
        <v>72963</v>
      </c>
      <c r="B1667" s="9" t="s">
        <v>1628</v>
      </c>
      <c r="C1667" s="223">
        <f t="shared" si="82"/>
        <v>60537.190082644629</v>
      </c>
      <c r="D1667" s="26">
        <v>73250</v>
      </c>
      <c r="E1667" s="28">
        <f t="shared" si="81"/>
        <v>2989</v>
      </c>
      <c r="F1667" s="2" t="s">
        <v>5</v>
      </c>
      <c r="G1667" s="14">
        <v>8590729081166</v>
      </c>
      <c r="H1667" s="2"/>
      <c r="I1667" s="193">
        <v>2</v>
      </c>
    </row>
    <row r="1668" spans="1:9">
      <c r="A1668" s="154" t="s">
        <v>4</v>
      </c>
      <c r="B1668" s="114" t="s">
        <v>1629</v>
      </c>
      <c r="C1668" s="225"/>
      <c r="D1668" s="115"/>
      <c r="E1668" s="53"/>
      <c r="F1668" s="54"/>
      <c r="G1668" s="55"/>
      <c r="H1668" s="54"/>
    </row>
    <row r="1669" spans="1:9">
      <c r="A1669" s="116">
        <v>36622</v>
      </c>
      <c r="B1669" s="51" t="s">
        <v>1630</v>
      </c>
      <c r="C1669" s="225">
        <v>30735.537190082647</v>
      </c>
      <c r="D1669" s="52">
        <v>37190</v>
      </c>
      <c r="E1669" s="53">
        <f t="shared" ref="E1669:E1674" si="83">IF((C1669*((21/100)+1))/24.5&lt;1.3,ROUND(((C1669*((21/100)+1))/24.5),2),IF((C1669*((21/100)+1))/24.5&lt;21.74,ROUND(((C1669*((21/100)+1))/24.5),1),IF((C1669*((21/100)+1))/24.5&lt;43.48,MROUND(((C1669*((21/100)+1))/24.5),0.5),IF(VALUE(RIGHT(ROUND(((C1669*((21/100)+1))/24.5),0),1))=1,ROUND(((C1669*((21/100)+1))/24.5),0)-2,IF(VALUE(RIGHT(ROUND(((C1669*((21/100)+1))/24.5),0),1))=2,ROUND(((C1669*((21/100)+1))/24.5),0)-3,IF(VALUE(RIGHT(ROUND(((C1669*((21/100)+1))/24.5),0),1))=3,ROUND(((C1669*((21/100)+1))/24.5),0)+2,IF(VALUE(RIGHT(ROUND(((C1669*((21/100)+1))/24.5),0),1))=4,ROUND(((C1669*((21/100)+1))/24.5),0)+1,IF(VALUE(RIGHT(ROUND(((C1669*((21/100)+1))/24.5),0),1))=5,ROUND(((C1669*((21/100)+1))/24.5),0),IF(VALUE(RIGHT(ROUND(((C1669*((21/100)+1))/24.5),0),1))=6,ROUND(((C1669*((21/100)+1))/24.5),0)-1,IF(VALUE(RIGHT(ROUND(((C1669*((21/100)+1))/24.5),0),1))=7,ROUND(((C1669*((21/100)+1))/24.5),0)+1,IF(VALUE(RIGHT(ROUND(((C1669*((21/100)+1))/24.5),0),1))=8,ROUND(((C1669*((21/100)+1))/24.5),0),IF(VALUE(RIGHT(ROUND(((C1669*((21/100)+1))/24.5),0),1))=9,ROUND(((C1669*((21/100)+1))/24.5),0),ROUND(((C1669*((21/100)+1))/24.5),0)-1))))))))))))</f>
        <v>1518</v>
      </c>
      <c r="F1669" s="54" t="s">
        <v>5</v>
      </c>
      <c r="G1669" s="55">
        <v>8590729039495</v>
      </c>
      <c r="H1669" s="54"/>
    </row>
    <row r="1670" spans="1:9">
      <c r="A1670" s="116">
        <v>72964</v>
      </c>
      <c r="B1670" s="51" t="s">
        <v>1631</v>
      </c>
      <c r="C1670" s="225">
        <v>39958.677685950417</v>
      </c>
      <c r="D1670" s="52">
        <v>48350</v>
      </c>
      <c r="E1670" s="53">
        <f t="shared" si="83"/>
        <v>1975</v>
      </c>
      <c r="F1670" s="54" t="s">
        <v>5</v>
      </c>
      <c r="G1670" s="55">
        <v>8590729081173</v>
      </c>
      <c r="H1670" s="54"/>
    </row>
    <row r="1671" spans="1:9">
      <c r="A1671" s="116">
        <v>36612</v>
      </c>
      <c r="B1671" s="51" t="s">
        <v>1632</v>
      </c>
      <c r="C1671" s="225">
        <v>30735.537190082647</v>
      </c>
      <c r="D1671" s="52">
        <v>37190</v>
      </c>
      <c r="E1671" s="53">
        <f t="shared" si="83"/>
        <v>1518</v>
      </c>
      <c r="F1671" s="54" t="s">
        <v>5</v>
      </c>
      <c r="G1671" s="55">
        <v>8590729039501</v>
      </c>
      <c r="H1671" s="54"/>
    </row>
    <row r="1672" spans="1:9">
      <c r="A1672" s="116">
        <v>72965</v>
      </c>
      <c r="B1672" s="51" t="s">
        <v>1633</v>
      </c>
      <c r="C1672" s="225">
        <v>39958.677685950417</v>
      </c>
      <c r="D1672" s="52">
        <v>48350</v>
      </c>
      <c r="E1672" s="53">
        <f t="shared" si="83"/>
        <v>1975</v>
      </c>
      <c r="F1672" s="54" t="s">
        <v>5</v>
      </c>
      <c r="G1672" s="55">
        <v>8590729081180</v>
      </c>
      <c r="H1672" s="54"/>
    </row>
    <row r="1673" spans="1:9">
      <c r="A1673" s="116">
        <v>36632</v>
      </c>
      <c r="B1673" s="51" t="s">
        <v>1634</v>
      </c>
      <c r="C1673" s="225">
        <v>30735.537190082647</v>
      </c>
      <c r="D1673" s="52">
        <v>37190</v>
      </c>
      <c r="E1673" s="53">
        <f t="shared" si="83"/>
        <v>1518</v>
      </c>
      <c r="F1673" s="54" t="s">
        <v>5</v>
      </c>
      <c r="G1673" s="55">
        <v>8590729039518</v>
      </c>
      <c r="H1673" s="54"/>
    </row>
    <row r="1674" spans="1:9">
      <c r="A1674" s="116">
        <v>72966</v>
      </c>
      <c r="B1674" s="51" t="s">
        <v>1635</v>
      </c>
      <c r="C1674" s="225">
        <v>39958.677685950417</v>
      </c>
      <c r="D1674" s="52">
        <v>48350</v>
      </c>
      <c r="E1674" s="53">
        <f t="shared" si="83"/>
        <v>1975</v>
      </c>
      <c r="F1674" s="54" t="s">
        <v>5</v>
      </c>
      <c r="G1674" s="55">
        <v>8590729081197</v>
      </c>
      <c r="H1674" s="54"/>
    </row>
    <row r="1675" spans="1:9">
      <c r="A1675" s="150" t="s">
        <v>4</v>
      </c>
      <c r="B1675" s="25" t="s">
        <v>1629</v>
      </c>
      <c r="E1675" s="28"/>
      <c r="F1675" s="2"/>
      <c r="G1675" s="14"/>
      <c r="H1675" s="2"/>
    </row>
    <row r="1676" spans="1:9">
      <c r="A1676" s="15">
        <v>42122</v>
      </c>
      <c r="B1676" s="9" t="s">
        <v>2248</v>
      </c>
      <c r="C1676" s="223">
        <f>D1676/1.21</f>
        <v>37975.206611570247</v>
      </c>
      <c r="D1676" s="26">
        <v>45950</v>
      </c>
      <c r="E1676" s="28">
        <f t="shared" ref="E1676:E1681" si="84">IF((C1676*((21/100)+1))/24.5&lt;1.3,ROUND(((C1676*((21/100)+1))/24.5),2),IF((C1676*((21/100)+1))/24.5&lt;21.74,ROUND(((C1676*((21/100)+1))/24.5),1),IF((C1676*((21/100)+1))/24.5&lt;43.48,MROUND(((C1676*((21/100)+1))/24.5),0.5),IF(VALUE(RIGHT(ROUND(((C1676*((21/100)+1))/24.5),0),1))=1,ROUND(((C1676*((21/100)+1))/24.5),0)-2,IF(VALUE(RIGHT(ROUND(((C1676*((21/100)+1))/24.5),0),1))=2,ROUND(((C1676*((21/100)+1))/24.5),0)-3,IF(VALUE(RIGHT(ROUND(((C1676*((21/100)+1))/24.5),0),1))=3,ROUND(((C1676*((21/100)+1))/24.5),0)+2,IF(VALUE(RIGHT(ROUND(((C1676*((21/100)+1))/24.5),0),1))=4,ROUND(((C1676*((21/100)+1))/24.5),0)+1,IF(VALUE(RIGHT(ROUND(((C1676*((21/100)+1))/24.5),0),1))=5,ROUND(((C1676*((21/100)+1))/24.5),0),IF(VALUE(RIGHT(ROUND(((C1676*((21/100)+1))/24.5),0),1))=6,ROUND(((C1676*((21/100)+1))/24.5),0)-1,IF(VALUE(RIGHT(ROUND(((C1676*((21/100)+1))/24.5),0),1))=7,ROUND(((C1676*((21/100)+1))/24.5),0)+1,IF(VALUE(RIGHT(ROUND(((C1676*((21/100)+1))/24.5),0),1))=8,ROUND(((C1676*((21/100)+1))/24.5),0),IF(VALUE(RIGHT(ROUND(((C1676*((21/100)+1))/24.5),0),1))=9,ROUND(((C1676*((21/100)+1))/24.5),0),ROUND(((C1676*((21/100)+1))/24.5),0)-1))))))))))))</f>
        <v>1875</v>
      </c>
      <c r="F1676" s="2" t="s">
        <v>5</v>
      </c>
      <c r="G1676" s="14">
        <v>8590729039525</v>
      </c>
      <c r="H1676" s="2"/>
      <c r="I1676" s="193">
        <v>2</v>
      </c>
    </row>
    <row r="1677" spans="1:9">
      <c r="A1677" s="15">
        <v>72967</v>
      </c>
      <c r="B1677" s="9" t="s">
        <v>2249</v>
      </c>
      <c r="C1677" s="223">
        <f t="shared" ref="C1677:C1681" si="85">D1677/1.21</f>
        <v>49413.223140495866</v>
      </c>
      <c r="D1677" s="26">
        <v>59790</v>
      </c>
      <c r="E1677" s="28">
        <f t="shared" si="84"/>
        <v>2439</v>
      </c>
      <c r="F1677" s="2" t="s">
        <v>5</v>
      </c>
      <c r="G1677" s="14">
        <v>8590729081203</v>
      </c>
      <c r="H1677" s="2"/>
      <c r="I1677" s="193">
        <v>2</v>
      </c>
    </row>
    <row r="1678" spans="1:9">
      <c r="A1678" s="15">
        <v>42112</v>
      </c>
      <c r="B1678" s="9" t="s">
        <v>2250</v>
      </c>
      <c r="C1678" s="223">
        <f t="shared" si="85"/>
        <v>37975.206611570247</v>
      </c>
      <c r="D1678" s="26">
        <v>45950</v>
      </c>
      <c r="E1678" s="28">
        <f t="shared" si="84"/>
        <v>1875</v>
      </c>
      <c r="F1678" s="2" t="s">
        <v>5</v>
      </c>
      <c r="G1678" s="14">
        <v>8590729039532</v>
      </c>
      <c r="H1678" s="2"/>
      <c r="I1678" s="193">
        <v>2</v>
      </c>
    </row>
    <row r="1679" spans="1:9">
      <c r="A1679" s="15">
        <v>72968</v>
      </c>
      <c r="B1679" s="9" t="s">
        <v>2251</v>
      </c>
      <c r="C1679" s="223">
        <f t="shared" si="85"/>
        <v>49413.223140495866</v>
      </c>
      <c r="D1679" s="26">
        <v>59790</v>
      </c>
      <c r="E1679" s="28">
        <f t="shared" si="84"/>
        <v>2439</v>
      </c>
      <c r="F1679" s="2" t="s">
        <v>5</v>
      </c>
      <c r="G1679" s="14">
        <v>8590729081210</v>
      </c>
      <c r="H1679" s="2"/>
      <c r="I1679" s="193">
        <v>2</v>
      </c>
    </row>
    <row r="1680" spans="1:9">
      <c r="A1680" s="15">
        <v>42132</v>
      </c>
      <c r="B1680" s="9" t="s">
        <v>2252</v>
      </c>
      <c r="C1680" s="223">
        <f t="shared" si="85"/>
        <v>37975.206611570247</v>
      </c>
      <c r="D1680" s="26">
        <v>45950</v>
      </c>
      <c r="E1680" s="28">
        <f t="shared" si="84"/>
        <v>1875</v>
      </c>
      <c r="F1680" s="2" t="s">
        <v>5</v>
      </c>
      <c r="G1680" s="14">
        <v>8590729039549</v>
      </c>
      <c r="H1680" s="2"/>
      <c r="I1680" s="193">
        <v>2</v>
      </c>
    </row>
    <row r="1681" spans="1:9">
      <c r="A1681" s="15">
        <v>72969</v>
      </c>
      <c r="B1681" s="9" t="s">
        <v>2253</v>
      </c>
      <c r="C1681" s="223">
        <f t="shared" si="85"/>
        <v>49413.223140495866</v>
      </c>
      <c r="D1681" s="26">
        <v>59790</v>
      </c>
      <c r="E1681" s="28">
        <f t="shared" si="84"/>
        <v>2439</v>
      </c>
      <c r="F1681" s="2" t="s">
        <v>5</v>
      </c>
      <c r="G1681" s="14">
        <v>8590729081227</v>
      </c>
      <c r="H1681" s="2"/>
      <c r="I1681" s="193">
        <v>2</v>
      </c>
    </row>
    <row r="1682" spans="1:9">
      <c r="A1682" s="150" t="s">
        <v>4</v>
      </c>
      <c r="B1682" s="25" t="s">
        <v>1629</v>
      </c>
      <c r="E1682" s="28"/>
      <c r="F1682" s="2"/>
      <c r="G1682" s="14"/>
      <c r="H1682" s="2"/>
    </row>
    <row r="1683" spans="1:9">
      <c r="A1683" s="15">
        <v>37122</v>
      </c>
      <c r="B1683" s="9" t="s">
        <v>2254</v>
      </c>
      <c r="C1683" s="223">
        <f>D1683/1.21</f>
        <v>37066.115702479343</v>
      </c>
      <c r="D1683" s="26">
        <v>44850</v>
      </c>
      <c r="E1683" s="28">
        <f t="shared" ref="E1683:E1688" si="86">IF((C1683*((21/100)+1))/24.5&lt;1.3,ROUND(((C1683*((21/100)+1))/24.5),2),IF((C1683*((21/100)+1))/24.5&lt;21.74,ROUND(((C1683*((21/100)+1))/24.5),1),IF((C1683*((21/100)+1))/24.5&lt;43.48,MROUND(((C1683*((21/100)+1))/24.5),0.5),IF(VALUE(RIGHT(ROUND(((C1683*((21/100)+1))/24.5),0),1))=1,ROUND(((C1683*((21/100)+1))/24.5),0)-2,IF(VALUE(RIGHT(ROUND(((C1683*((21/100)+1))/24.5),0),1))=2,ROUND(((C1683*((21/100)+1))/24.5),0)-3,IF(VALUE(RIGHT(ROUND(((C1683*((21/100)+1))/24.5),0),1))=3,ROUND(((C1683*((21/100)+1))/24.5),0)+2,IF(VALUE(RIGHT(ROUND(((C1683*((21/100)+1))/24.5),0),1))=4,ROUND(((C1683*((21/100)+1))/24.5),0)+1,IF(VALUE(RIGHT(ROUND(((C1683*((21/100)+1))/24.5),0),1))=5,ROUND(((C1683*((21/100)+1))/24.5),0),IF(VALUE(RIGHT(ROUND(((C1683*((21/100)+1))/24.5),0),1))=6,ROUND(((C1683*((21/100)+1))/24.5),0)-1,IF(VALUE(RIGHT(ROUND(((C1683*((21/100)+1))/24.5),0),1))=7,ROUND(((C1683*((21/100)+1))/24.5),0)+1,IF(VALUE(RIGHT(ROUND(((C1683*((21/100)+1))/24.5),0),1))=8,ROUND(((C1683*((21/100)+1))/24.5),0),IF(VALUE(RIGHT(ROUND(((C1683*((21/100)+1))/24.5),0),1))=9,ROUND(((C1683*((21/100)+1))/24.5),0),ROUND(((C1683*((21/100)+1))/24.5),0)-1))))))))))))</f>
        <v>1829</v>
      </c>
      <c r="F1683" s="2" t="s">
        <v>5</v>
      </c>
      <c r="G1683" s="14">
        <v>8590729039556</v>
      </c>
      <c r="H1683" s="2"/>
      <c r="I1683" s="193">
        <v>2</v>
      </c>
    </row>
    <row r="1684" spans="1:9">
      <c r="A1684" s="15">
        <v>72970</v>
      </c>
      <c r="B1684" s="9" t="s">
        <v>2255</v>
      </c>
      <c r="C1684" s="223">
        <f t="shared" ref="C1684:C1688" si="87">D1684/1.21</f>
        <v>48173.553719008269</v>
      </c>
      <c r="D1684" s="26">
        <v>58290</v>
      </c>
      <c r="E1684" s="28">
        <f t="shared" si="86"/>
        <v>2379</v>
      </c>
      <c r="F1684" s="2" t="s">
        <v>5</v>
      </c>
      <c r="G1684" s="14">
        <v>8590729081234</v>
      </c>
      <c r="H1684" s="2"/>
      <c r="I1684" s="193">
        <v>2</v>
      </c>
    </row>
    <row r="1685" spans="1:9">
      <c r="A1685" s="15">
        <v>37112</v>
      </c>
      <c r="B1685" s="9" t="s">
        <v>2256</v>
      </c>
      <c r="C1685" s="223">
        <f t="shared" si="87"/>
        <v>37066.115702479343</v>
      </c>
      <c r="D1685" s="26">
        <v>44850</v>
      </c>
      <c r="E1685" s="28">
        <f t="shared" si="86"/>
        <v>1829</v>
      </c>
      <c r="F1685" s="2" t="s">
        <v>5</v>
      </c>
      <c r="G1685" s="14">
        <v>8590729039563</v>
      </c>
      <c r="H1685" s="2"/>
      <c r="I1685" s="193">
        <v>2</v>
      </c>
    </row>
    <row r="1686" spans="1:9">
      <c r="A1686" s="15">
        <v>72971</v>
      </c>
      <c r="B1686" s="9" t="s">
        <v>2257</v>
      </c>
      <c r="C1686" s="223">
        <f t="shared" si="87"/>
        <v>48173.553719008269</v>
      </c>
      <c r="D1686" s="26">
        <v>58290</v>
      </c>
      <c r="E1686" s="28">
        <f t="shared" si="86"/>
        <v>2379</v>
      </c>
      <c r="F1686" s="2" t="s">
        <v>5</v>
      </c>
      <c r="G1686" s="14">
        <v>8590729081241</v>
      </c>
      <c r="H1686" s="2"/>
      <c r="I1686" s="193">
        <v>2</v>
      </c>
    </row>
    <row r="1687" spans="1:9">
      <c r="A1687" s="15">
        <v>37132</v>
      </c>
      <c r="B1687" s="9" t="s">
        <v>2258</v>
      </c>
      <c r="C1687" s="223">
        <f t="shared" si="87"/>
        <v>37066.115702479343</v>
      </c>
      <c r="D1687" s="26">
        <v>44850</v>
      </c>
      <c r="E1687" s="28">
        <f t="shared" si="86"/>
        <v>1829</v>
      </c>
      <c r="F1687" s="2" t="s">
        <v>5</v>
      </c>
      <c r="G1687" s="14">
        <v>8590729039570</v>
      </c>
      <c r="H1687" s="2"/>
      <c r="I1687" s="193">
        <v>2</v>
      </c>
    </row>
    <row r="1688" spans="1:9">
      <c r="A1688" s="15">
        <v>72972</v>
      </c>
      <c r="B1688" s="9" t="s">
        <v>2259</v>
      </c>
      <c r="C1688" s="223">
        <f t="shared" si="87"/>
        <v>48173.553719008269</v>
      </c>
      <c r="D1688" s="26">
        <v>58290</v>
      </c>
      <c r="E1688" s="28">
        <f t="shared" si="86"/>
        <v>2379</v>
      </c>
      <c r="F1688" s="2" t="s">
        <v>5</v>
      </c>
      <c r="G1688" s="14">
        <v>8590729081258</v>
      </c>
      <c r="H1688" s="2"/>
      <c r="I1688" s="193">
        <v>2</v>
      </c>
    </row>
    <row r="1689" spans="1:9">
      <c r="A1689" s="155" t="s">
        <v>4</v>
      </c>
      <c r="B1689" s="129" t="s">
        <v>1629</v>
      </c>
      <c r="D1689" s="26"/>
      <c r="E1689" s="28"/>
      <c r="F1689" s="2"/>
      <c r="G1689" s="117"/>
      <c r="H1689" s="2"/>
    </row>
    <row r="1690" spans="1:9">
      <c r="A1690" s="127">
        <v>85316</v>
      </c>
      <c r="B1690" s="126" t="s">
        <v>2260</v>
      </c>
      <c r="C1690" s="223">
        <f>D1690/1.21</f>
        <v>36107.438016528926</v>
      </c>
      <c r="D1690" s="26">
        <v>43690</v>
      </c>
      <c r="E1690" s="28">
        <f t="shared" ref="E1690:E1695" si="88">IF((C1690*((21/100)+1))/24.5&lt;1.3,ROUND(((C1690*((21/100)+1))/24.5),2),IF((C1690*((21/100)+1))/24.5&lt;21.74,ROUND(((C1690*((21/100)+1))/24.5),1),IF((C1690*((21/100)+1))/24.5&lt;43.48,MROUND(((C1690*((21/100)+1))/24.5),0.5),IF(VALUE(RIGHT(ROUND(((C1690*((21/100)+1))/24.5),0),1))=1,ROUND(((C1690*((21/100)+1))/24.5),0)-2,IF(VALUE(RIGHT(ROUND(((C1690*((21/100)+1))/24.5),0),1))=2,ROUND(((C1690*((21/100)+1))/24.5),0)-3,IF(VALUE(RIGHT(ROUND(((C1690*((21/100)+1))/24.5),0),1))=3,ROUND(((C1690*((21/100)+1))/24.5),0)+2,IF(VALUE(RIGHT(ROUND(((C1690*((21/100)+1))/24.5),0),1))=4,ROUND(((C1690*((21/100)+1))/24.5),0)+1,IF(VALUE(RIGHT(ROUND(((C1690*((21/100)+1))/24.5),0),1))=5,ROUND(((C1690*((21/100)+1))/24.5),0),IF(VALUE(RIGHT(ROUND(((C1690*((21/100)+1))/24.5),0),1))=6,ROUND(((C1690*((21/100)+1))/24.5),0)-1,IF(VALUE(RIGHT(ROUND(((C1690*((21/100)+1))/24.5),0),1))=7,ROUND(((C1690*((21/100)+1))/24.5),0)+1,IF(VALUE(RIGHT(ROUND(((C1690*((21/100)+1))/24.5),0),1))=8,ROUND(((C1690*((21/100)+1))/24.5),0),IF(VALUE(RIGHT(ROUND(((C1690*((21/100)+1))/24.5),0),1))=9,ROUND(((C1690*((21/100)+1))/24.5),0),ROUND(((C1690*((21/100)+1))/24.5),0)-1))))))))))))</f>
        <v>1785</v>
      </c>
      <c r="F1690" s="2" t="s">
        <v>5</v>
      </c>
      <c r="G1690" s="133">
        <v>8590729022145</v>
      </c>
      <c r="H1690" s="2"/>
      <c r="I1690" s="193">
        <v>2</v>
      </c>
    </row>
    <row r="1691" spans="1:9">
      <c r="A1691" s="130">
        <v>85326</v>
      </c>
      <c r="B1691" s="126" t="s">
        <v>2261</v>
      </c>
      <c r="C1691" s="223">
        <f t="shared" ref="C1691:C1695" si="89">D1691/1.21</f>
        <v>46933.884297520664</v>
      </c>
      <c r="D1691" s="26">
        <v>56790</v>
      </c>
      <c r="E1691" s="28">
        <f t="shared" si="88"/>
        <v>2318</v>
      </c>
      <c r="F1691" s="2" t="s">
        <v>5</v>
      </c>
      <c r="G1691" s="133">
        <v>8590729022152</v>
      </c>
      <c r="H1691" s="2"/>
      <c r="I1691" s="193">
        <v>2</v>
      </c>
    </row>
    <row r="1692" spans="1:9">
      <c r="A1692" s="130">
        <v>85336</v>
      </c>
      <c r="B1692" s="126" t="s">
        <v>2262</v>
      </c>
      <c r="C1692" s="223">
        <f t="shared" si="89"/>
        <v>36107.438016528926</v>
      </c>
      <c r="D1692" s="26">
        <v>43690</v>
      </c>
      <c r="E1692" s="28">
        <f t="shared" si="88"/>
        <v>1785</v>
      </c>
      <c r="F1692" s="2" t="s">
        <v>5</v>
      </c>
      <c r="G1692" s="133">
        <v>8590729022169</v>
      </c>
      <c r="H1692" s="2"/>
      <c r="I1692" s="193">
        <v>2</v>
      </c>
    </row>
    <row r="1693" spans="1:9">
      <c r="A1693" s="130">
        <v>85346</v>
      </c>
      <c r="B1693" s="126" t="s">
        <v>2263</v>
      </c>
      <c r="C1693" s="223">
        <f t="shared" si="89"/>
        <v>46933.884297520664</v>
      </c>
      <c r="D1693" s="26">
        <v>56790</v>
      </c>
      <c r="E1693" s="28">
        <f t="shared" si="88"/>
        <v>2318</v>
      </c>
      <c r="F1693" s="2" t="s">
        <v>5</v>
      </c>
      <c r="G1693" s="133">
        <v>8590729022176</v>
      </c>
      <c r="H1693" s="2"/>
      <c r="I1693" s="193">
        <v>2</v>
      </c>
    </row>
    <row r="1694" spans="1:9">
      <c r="A1694" s="130">
        <v>85356</v>
      </c>
      <c r="B1694" s="126" t="s">
        <v>2264</v>
      </c>
      <c r="C1694" s="223">
        <f t="shared" si="89"/>
        <v>36107.438016528926</v>
      </c>
      <c r="D1694" s="26">
        <v>43690</v>
      </c>
      <c r="E1694" s="28">
        <f t="shared" si="88"/>
        <v>1785</v>
      </c>
      <c r="F1694" s="2" t="s">
        <v>5</v>
      </c>
      <c r="G1694" s="133">
        <v>8590729022183</v>
      </c>
      <c r="H1694" s="2"/>
      <c r="I1694" s="193">
        <v>2</v>
      </c>
    </row>
    <row r="1695" spans="1:9">
      <c r="A1695" s="130">
        <v>85366</v>
      </c>
      <c r="B1695" s="126" t="s">
        <v>2265</v>
      </c>
      <c r="C1695" s="223">
        <f t="shared" si="89"/>
        <v>46933.884297520664</v>
      </c>
      <c r="D1695" s="26">
        <v>56790</v>
      </c>
      <c r="E1695" s="28">
        <f t="shared" si="88"/>
        <v>2318</v>
      </c>
      <c r="F1695" s="2" t="s">
        <v>5</v>
      </c>
      <c r="G1695" s="133">
        <v>8590729022190</v>
      </c>
      <c r="H1695" s="2"/>
      <c r="I1695" s="193">
        <v>2</v>
      </c>
    </row>
    <row r="1696" spans="1:9">
      <c r="A1696" s="149" t="s">
        <v>4</v>
      </c>
      <c r="B1696" s="128" t="s">
        <v>1636</v>
      </c>
      <c r="E1696" s="28"/>
      <c r="F1696" s="2"/>
      <c r="G1696" s="89"/>
      <c r="H1696" s="2"/>
    </row>
    <row r="1697" spans="1:9">
      <c r="A1697" s="15">
        <v>10231</v>
      </c>
      <c r="B1697" s="9" t="s">
        <v>1637</v>
      </c>
      <c r="C1697" s="223">
        <f>D1697/1.21</f>
        <v>47512.396694214876</v>
      </c>
      <c r="D1697" s="26">
        <v>57490</v>
      </c>
      <c r="E1697" s="28">
        <f t="shared" ref="E1697:E1702" si="90">IF((C1697*((21/100)+1))/24.5&lt;1.3,ROUND(((C1697*((21/100)+1))/24.5),2),IF((C1697*((21/100)+1))/24.5&lt;21.74,ROUND(((C1697*((21/100)+1))/24.5),1),IF((C1697*((21/100)+1))/24.5&lt;43.48,MROUND(((C1697*((21/100)+1))/24.5),0.5),IF(VALUE(RIGHT(ROUND(((C1697*((21/100)+1))/24.5),0),1))=1,ROUND(((C1697*((21/100)+1))/24.5),0)-2,IF(VALUE(RIGHT(ROUND(((C1697*((21/100)+1))/24.5),0),1))=2,ROUND(((C1697*((21/100)+1))/24.5),0)-3,IF(VALUE(RIGHT(ROUND(((C1697*((21/100)+1))/24.5),0),1))=3,ROUND(((C1697*((21/100)+1))/24.5),0)+2,IF(VALUE(RIGHT(ROUND(((C1697*((21/100)+1))/24.5),0),1))=4,ROUND(((C1697*((21/100)+1))/24.5),0)+1,IF(VALUE(RIGHT(ROUND(((C1697*((21/100)+1))/24.5),0),1))=5,ROUND(((C1697*((21/100)+1))/24.5),0),IF(VALUE(RIGHT(ROUND(((C1697*((21/100)+1))/24.5),0),1))=6,ROUND(((C1697*((21/100)+1))/24.5),0)-1,IF(VALUE(RIGHT(ROUND(((C1697*((21/100)+1))/24.5),0),1))=7,ROUND(((C1697*((21/100)+1))/24.5),0)+1,IF(VALUE(RIGHT(ROUND(((C1697*((21/100)+1))/24.5),0),1))=8,ROUND(((C1697*((21/100)+1))/24.5),0),IF(VALUE(RIGHT(ROUND(((C1697*((21/100)+1))/24.5),0),1))=9,ROUND(((C1697*((21/100)+1))/24.5),0),ROUND(((C1697*((21/100)+1))/24.5),0)-1))))))))))))</f>
        <v>2348</v>
      </c>
      <c r="F1697" s="2" t="s">
        <v>5</v>
      </c>
      <c r="G1697" s="14">
        <v>8590729006336</v>
      </c>
      <c r="H1697" s="2"/>
      <c r="I1697" s="193">
        <v>2</v>
      </c>
    </row>
    <row r="1698" spans="1:9">
      <c r="A1698" s="15">
        <v>10251</v>
      </c>
      <c r="B1698" s="9" t="s">
        <v>1638</v>
      </c>
      <c r="C1698" s="223">
        <f t="shared" ref="C1698:C1702" si="91">D1698/1.21</f>
        <v>61727.272727272728</v>
      </c>
      <c r="D1698" s="26">
        <v>74690</v>
      </c>
      <c r="E1698" s="28">
        <f t="shared" si="90"/>
        <v>3049</v>
      </c>
      <c r="F1698" s="2" t="s">
        <v>5</v>
      </c>
      <c r="G1698" s="14">
        <v>8590729006350</v>
      </c>
      <c r="H1698" s="2"/>
      <c r="I1698" s="193">
        <v>2</v>
      </c>
    </row>
    <row r="1699" spans="1:9">
      <c r="A1699" s="15">
        <v>10221</v>
      </c>
      <c r="B1699" s="9" t="s">
        <v>1639</v>
      </c>
      <c r="C1699" s="223">
        <f t="shared" si="91"/>
        <v>47512.396694214876</v>
      </c>
      <c r="D1699" s="26">
        <v>57490</v>
      </c>
      <c r="E1699" s="28">
        <f t="shared" si="90"/>
        <v>2348</v>
      </c>
      <c r="F1699" s="2" t="s">
        <v>5</v>
      </c>
      <c r="G1699" s="14">
        <v>8590729006329</v>
      </c>
      <c r="H1699" s="2"/>
      <c r="I1699" s="193">
        <v>2</v>
      </c>
    </row>
    <row r="1700" spans="1:9">
      <c r="A1700" s="15">
        <v>10261</v>
      </c>
      <c r="B1700" s="9" t="s">
        <v>1640</v>
      </c>
      <c r="C1700" s="223">
        <f t="shared" si="91"/>
        <v>61727.272727272728</v>
      </c>
      <c r="D1700" s="26">
        <v>74690</v>
      </c>
      <c r="E1700" s="28">
        <f t="shared" si="90"/>
        <v>3049</v>
      </c>
      <c r="F1700" s="2" t="s">
        <v>5</v>
      </c>
      <c r="G1700" s="14">
        <v>8590729006367</v>
      </c>
      <c r="H1700" s="2"/>
      <c r="I1700" s="193">
        <v>2</v>
      </c>
    </row>
    <row r="1701" spans="1:9">
      <c r="A1701" s="15">
        <v>10121</v>
      </c>
      <c r="B1701" s="9" t="s">
        <v>1641</v>
      </c>
      <c r="C1701" s="223">
        <f t="shared" si="91"/>
        <v>47512.396694214876</v>
      </c>
      <c r="D1701" s="26">
        <v>57490</v>
      </c>
      <c r="E1701" s="28">
        <f t="shared" si="90"/>
        <v>2348</v>
      </c>
      <c r="F1701" s="2" t="s">
        <v>5</v>
      </c>
      <c r="G1701" s="14">
        <v>8590729006237</v>
      </c>
      <c r="H1701" s="2"/>
      <c r="I1701" s="193">
        <v>2</v>
      </c>
    </row>
    <row r="1702" spans="1:9">
      <c r="A1702" s="15">
        <v>10271</v>
      </c>
      <c r="B1702" s="9" t="s">
        <v>1642</v>
      </c>
      <c r="C1702" s="223">
        <f t="shared" si="91"/>
        <v>61727.272727272728</v>
      </c>
      <c r="D1702" s="26">
        <v>74690</v>
      </c>
      <c r="E1702" s="28">
        <f t="shared" si="90"/>
        <v>3049</v>
      </c>
      <c r="F1702" s="2" t="s">
        <v>5</v>
      </c>
      <c r="G1702" s="14">
        <v>8590729006374</v>
      </c>
      <c r="H1702" s="2"/>
      <c r="I1702" s="193">
        <v>2</v>
      </c>
    </row>
    <row r="1703" spans="1:9">
      <c r="A1703" s="122"/>
      <c r="B1703" s="121" t="s">
        <v>2266</v>
      </c>
      <c r="C1703" s="235"/>
      <c r="D1703" s="119"/>
      <c r="E1703" s="28"/>
      <c r="F1703" s="120"/>
      <c r="G1703" s="131"/>
      <c r="H1703" s="120"/>
    </row>
    <row r="1704" spans="1:9">
      <c r="A1704" s="123">
        <v>94817</v>
      </c>
      <c r="B1704" s="134" t="s">
        <v>2267</v>
      </c>
      <c r="C1704" s="235">
        <f>D1704/1.21</f>
        <v>41809.917355371901</v>
      </c>
      <c r="D1704" s="119">
        <v>50590</v>
      </c>
      <c r="E1704" s="28">
        <f t="shared" ref="E1704:E1709" si="92">IF((C1704*((21/100)+1))/24.5&lt;1.3,ROUND(((C1704*((21/100)+1))/24.5),2),IF((C1704*((21/100)+1))/24.5&lt;21.74,ROUND(((C1704*((21/100)+1))/24.5),1),IF((C1704*((21/100)+1))/24.5&lt;43.48,MROUND(((C1704*((21/100)+1))/24.5),0.5),IF(VALUE(RIGHT(ROUND(((C1704*((21/100)+1))/24.5),0),1))=1,ROUND(((C1704*((21/100)+1))/24.5),0)-2,IF(VALUE(RIGHT(ROUND(((C1704*((21/100)+1))/24.5),0),1))=2,ROUND(((C1704*((21/100)+1))/24.5),0)-3,IF(VALUE(RIGHT(ROUND(((C1704*((21/100)+1))/24.5),0),1))=3,ROUND(((C1704*((21/100)+1))/24.5),0)+2,IF(VALUE(RIGHT(ROUND(((C1704*((21/100)+1))/24.5),0),1))=4,ROUND(((C1704*((21/100)+1))/24.5),0)+1,IF(VALUE(RIGHT(ROUND(((C1704*((21/100)+1))/24.5),0),1))=5,ROUND(((C1704*((21/100)+1))/24.5),0),IF(VALUE(RIGHT(ROUND(((C1704*((21/100)+1))/24.5),0),1))=6,ROUND(((C1704*((21/100)+1))/24.5),0)-1,IF(VALUE(RIGHT(ROUND(((C1704*((21/100)+1))/24.5),0),1))=7,ROUND(((C1704*((21/100)+1))/24.5),0)+1,IF(VALUE(RIGHT(ROUND(((C1704*((21/100)+1))/24.5),0),1))=8,ROUND(((C1704*((21/100)+1))/24.5),0),IF(VALUE(RIGHT(ROUND(((C1704*((21/100)+1))/24.5),0),1))=9,ROUND(((C1704*((21/100)+1))/24.5),0),ROUND(((C1704*((21/100)+1))/24.5),0)-1))))))))))))</f>
        <v>2065</v>
      </c>
      <c r="F1704" s="120" t="s">
        <v>5</v>
      </c>
      <c r="G1704" s="135">
        <v>8590729003229</v>
      </c>
      <c r="H1704" s="120"/>
      <c r="I1704" s="193">
        <v>2</v>
      </c>
    </row>
    <row r="1705" spans="1:9">
      <c r="A1705" s="123">
        <v>94827</v>
      </c>
      <c r="B1705" s="134" t="s">
        <v>2268</v>
      </c>
      <c r="C1705" s="235">
        <f t="shared" ref="C1705:C1709" si="93">D1705/1.21</f>
        <v>54338.842975206615</v>
      </c>
      <c r="D1705" s="119">
        <v>65750</v>
      </c>
      <c r="E1705" s="28">
        <f t="shared" si="92"/>
        <v>2685</v>
      </c>
      <c r="F1705" s="120" t="s">
        <v>5</v>
      </c>
      <c r="G1705" s="135">
        <v>8590729003236</v>
      </c>
      <c r="H1705" s="120"/>
      <c r="I1705" s="193">
        <v>2</v>
      </c>
    </row>
    <row r="1706" spans="1:9">
      <c r="A1706" s="123">
        <v>94837</v>
      </c>
      <c r="B1706" s="134" t="s">
        <v>2269</v>
      </c>
      <c r="C1706" s="235">
        <f t="shared" si="93"/>
        <v>41809.917355371901</v>
      </c>
      <c r="D1706" s="119">
        <v>50590</v>
      </c>
      <c r="E1706" s="28">
        <f t="shared" si="92"/>
        <v>2065</v>
      </c>
      <c r="F1706" s="120" t="s">
        <v>5</v>
      </c>
      <c r="G1706" s="135">
        <v>8590729003243</v>
      </c>
      <c r="H1706" s="120"/>
      <c r="I1706" s="193">
        <v>2</v>
      </c>
    </row>
    <row r="1707" spans="1:9">
      <c r="A1707" s="123">
        <v>94847</v>
      </c>
      <c r="B1707" s="134" t="s">
        <v>2270</v>
      </c>
      <c r="C1707" s="235">
        <f t="shared" si="93"/>
        <v>54338.842975206615</v>
      </c>
      <c r="D1707" s="119">
        <v>65750</v>
      </c>
      <c r="E1707" s="28">
        <f t="shared" si="92"/>
        <v>2685</v>
      </c>
      <c r="F1707" s="120" t="s">
        <v>5</v>
      </c>
      <c r="G1707" s="135">
        <v>8590729003250</v>
      </c>
      <c r="H1707" s="120"/>
      <c r="I1707" s="193">
        <v>2</v>
      </c>
    </row>
    <row r="1708" spans="1:9">
      <c r="A1708" s="123">
        <v>94857</v>
      </c>
      <c r="B1708" s="134" t="s">
        <v>2271</v>
      </c>
      <c r="C1708" s="235">
        <f t="shared" si="93"/>
        <v>41809.917355371901</v>
      </c>
      <c r="D1708" s="119">
        <v>50590</v>
      </c>
      <c r="E1708" s="28">
        <f t="shared" si="92"/>
        <v>2065</v>
      </c>
      <c r="F1708" s="120" t="s">
        <v>5</v>
      </c>
      <c r="G1708" s="135">
        <v>8590729003267</v>
      </c>
      <c r="H1708" s="120"/>
      <c r="I1708" s="193">
        <v>2</v>
      </c>
    </row>
    <row r="1709" spans="1:9">
      <c r="A1709" s="123">
        <v>94867</v>
      </c>
      <c r="B1709" s="134" t="s">
        <v>2272</v>
      </c>
      <c r="C1709" s="235">
        <f t="shared" si="93"/>
        <v>54338.842975206615</v>
      </c>
      <c r="D1709" s="119">
        <v>65750</v>
      </c>
      <c r="E1709" s="28">
        <f t="shared" si="92"/>
        <v>2685</v>
      </c>
      <c r="F1709" s="120" t="s">
        <v>5</v>
      </c>
      <c r="G1709" s="135">
        <v>8590729003274</v>
      </c>
      <c r="H1709" s="120"/>
      <c r="I1709" s="193">
        <v>2</v>
      </c>
    </row>
    <row r="1710" spans="1:9">
      <c r="A1710" s="149" t="s">
        <v>4</v>
      </c>
      <c r="B1710" s="60" t="s">
        <v>1643</v>
      </c>
      <c r="E1710" s="28"/>
      <c r="F1710" s="2"/>
      <c r="G1710" s="89"/>
      <c r="H1710" s="2"/>
    </row>
    <row r="1711" spans="1:9">
      <c r="A1711" s="15">
        <v>71687</v>
      </c>
      <c r="B1711" s="9" t="s">
        <v>1644</v>
      </c>
      <c r="C1711" s="223">
        <f>D1711/1.21</f>
        <v>4785.1239669421493</v>
      </c>
      <c r="D1711" s="26">
        <v>5790</v>
      </c>
      <c r="E1711" s="28">
        <f t="shared" ref="E1711:E1723" si="94">IF((C1711*((21/100)+1))/24.5&lt;1.3,ROUND(((C1711*((21/100)+1))/24.5),2),IF((C1711*((21/100)+1))/24.5&lt;21.74,ROUND(((C1711*((21/100)+1))/24.5),1),IF((C1711*((21/100)+1))/24.5&lt;43.48,MROUND(((C1711*((21/100)+1))/24.5),0.5),IF(VALUE(RIGHT(ROUND(((C1711*((21/100)+1))/24.5),0),1))=1,ROUND(((C1711*((21/100)+1))/24.5),0)-2,IF(VALUE(RIGHT(ROUND(((C1711*((21/100)+1))/24.5),0),1))=2,ROUND(((C1711*((21/100)+1))/24.5),0)-3,IF(VALUE(RIGHT(ROUND(((C1711*((21/100)+1))/24.5),0),1))=3,ROUND(((C1711*((21/100)+1))/24.5),0)+2,IF(VALUE(RIGHT(ROUND(((C1711*((21/100)+1))/24.5),0),1))=4,ROUND(((C1711*((21/100)+1))/24.5),0)+1,IF(VALUE(RIGHT(ROUND(((C1711*((21/100)+1))/24.5),0),1))=5,ROUND(((C1711*((21/100)+1))/24.5),0),IF(VALUE(RIGHT(ROUND(((C1711*((21/100)+1))/24.5),0),1))=6,ROUND(((C1711*((21/100)+1))/24.5),0)-1,IF(VALUE(RIGHT(ROUND(((C1711*((21/100)+1))/24.5),0),1))=7,ROUND(((C1711*((21/100)+1))/24.5),0)+1,IF(VALUE(RIGHT(ROUND(((C1711*((21/100)+1))/24.5),0),1))=8,ROUND(((C1711*((21/100)+1))/24.5),0),IF(VALUE(RIGHT(ROUND(((C1711*((21/100)+1))/24.5),0),1))=9,ROUND(((C1711*((21/100)+1))/24.5),0),ROUND(((C1711*((21/100)+1))/24.5),0)-1))))))))))))</f>
        <v>235</v>
      </c>
      <c r="F1711" s="2" t="s">
        <v>5</v>
      </c>
      <c r="G1711" s="14">
        <v>8590729068150</v>
      </c>
      <c r="H1711" s="2"/>
      <c r="I1711" s="193">
        <v>2</v>
      </c>
    </row>
    <row r="1712" spans="1:9">
      <c r="A1712" s="15">
        <v>71688</v>
      </c>
      <c r="B1712" s="9" t="s">
        <v>1645</v>
      </c>
      <c r="C1712" s="223">
        <f t="shared" ref="C1712:C1719" si="95">D1712/1.21</f>
        <v>6685.9504132231405</v>
      </c>
      <c r="D1712" s="26">
        <v>8090</v>
      </c>
      <c r="E1712" s="28">
        <f t="shared" si="94"/>
        <v>329</v>
      </c>
      <c r="F1712" s="2" t="s">
        <v>5</v>
      </c>
      <c r="G1712" s="14">
        <v>8590729068167</v>
      </c>
      <c r="H1712" s="2"/>
      <c r="I1712" s="193">
        <v>2</v>
      </c>
    </row>
    <row r="1713" spans="1:9">
      <c r="A1713" s="15">
        <v>71799</v>
      </c>
      <c r="B1713" s="9" t="s">
        <v>1646</v>
      </c>
      <c r="C1713" s="223">
        <f t="shared" si="95"/>
        <v>6851.2396694214876</v>
      </c>
      <c r="D1713" s="26">
        <v>8290</v>
      </c>
      <c r="E1713" s="28">
        <f t="shared" si="94"/>
        <v>338</v>
      </c>
      <c r="F1713" s="2" t="s">
        <v>5</v>
      </c>
      <c r="G1713" s="14">
        <v>8590729069270</v>
      </c>
      <c r="H1713" s="2"/>
      <c r="I1713" s="193">
        <v>2</v>
      </c>
    </row>
    <row r="1714" spans="1:9">
      <c r="A1714" s="15">
        <v>71689</v>
      </c>
      <c r="B1714" s="9" t="s">
        <v>1647</v>
      </c>
      <c r="C1714" s="223">
        <f t="shared" si="95"/>
        <v>4950.4132231404956</v>
      </c>
      <c r="D1714" s="26">
        <v>5990</v>
      </c>
      <c r="E1714" s="28">
        <f t="shared" si="94"/>
        <v>245</v>
      </c>
      <c r="F1714" s="2" t="s">
        <v>5</v>
      </c>
      <c r="G1714" s="14">
        <v>8590729068174</v>
      </c>
      <c r="H1714" s="2"/>
      <c r="I1714" s="193">
        <v>2</v>
      </c>
    </row>
    <row r="1715" spans="1:9">
      <c r="A1715" s="15">
        <v>71690</v>
      </c>
      <c r="B1715" s="9" t="s">
        <v>1648</v>
      </c>
      <c r="C1715" s="223">
        <f t="shared" si="95"/>
        <v>6603.3057851239673</v>
      </c>
      <c r="D1715" s="26">
        <v>7990</v>
      </c>
      <c r="E1715" s="28">
        <f t="shared" si="94"/>
        <v>325</v>
      </c>
      <c r="F1715" s="2" t="s">
        <v>5</v>
      </c>
      <c r="G1715" s="14">
        <v>8590729068181</v>
      </c>
      <c r="H1715" s="2"/>
      <c r="I1715" s="193">
        <v>2</v>
      </c>
    </row>
    <row r="1716" spans="1:9">
      <c r="A1716" s="15">
        <v>71791</v>
      </c>
      <c r="B1716" s="9" t="s">
        <v>1649</v>
      </c>
      <c r="C1716" s="223">
        <f t="shared" si="95"/>
        <v>7099.1735537190089</v>
      </c>
      <c r="D1716" s="26">
        <v>8590</v>
      </c>
      <c r="E1716" s="28">
        <f t="shared" si="94"/>
        <v>349</v>
      </c>
      <c r="F1716" s="2" t="s">
        <v>5</v>
      </c>
      <c r="G1716" s="14">
        <v>8590729069195</v>
      </c>
      <c r="H1716" s="2"/>
      <c r="I1716" s="193">
        <v>2</v>
      </c>
    </row>
    <row r="1717" spans="1:9">
      <c r="A1717" s="15">
        <v>71704</v>
      </c>
      <c r="B1717" s="9" t="s">
        <v>1650</v>
      </c>
      <c r="C1717" s="223">
        <f t="shared" si="95"/>
        <v>900.82644628099172</v>
      </c>
      <c r="D1717" s="26">
        <v>1090</v>
      </c>
      <c r="E1717" s="28">
        <f t="shared" si="94"/>
        <v>45</v>
      </c>
      <c r="F1717" s="2" t="s">
        <v>5</v>
      </c>
      <c r="G1717" s="14">
        <v>8590729068327</v>
      </c>
      <c r="H1717" s="2"/>
      <c r="I1717" s="193">
        <v>2</v>
      </c>
    </row>
    <row r="1718" spans="1:9">
      <c r="A1718" s="15" t="s">
        <v>1651</v>
      </c>
      <c r="B1718" s="9" t="s">
        <v>1652</v>
      </c>
      <c r="C1718" s="223">
        <f t="shared" si="95"/>
        <v>1446.2809917355373</v>
      </c>
      <c r="D1718" s="26">
        <v>1750</v>
      </c>
      <c r="E1718" s="28">
        <f t="shared" si="94"/>
        <v>69</v>
      </c>
      <c r="F1718" s="2" t="s">
        <v>5</v>
      </c>
      <c r="G1718" s="14">
        <v>8590729022657</v>
      </c>
      <c r="H1718" s="2"/>
      <c r="I1718" s="193">
        <v>2</v>
      </c>
    </row>
    <row r="1719" spans="1:9">
      <c r="A1719" s="15" t="s">
        <v>1653</v>
      </c>
      <c r="B1719" s="9" t="s">
        <v>1654</v>
      </c>
      <c r="C1719" s="223">
        <f t="shared" si="95"/>
        <v>1446.2809917355373</v>
      </c>
      <c r="D1719" s="26">
        <v>1750</v>
      </c>
      <c r="E1719" s="28">
        <f t="shared" si="94"/>
        <v>69</v>
      </c>
      <c r="F1719" s="2" t="s">
        <v>5</v>
      </c>
      <c r="G1719" s="14">
        <v>8590729022664</v>
      </c>
      <c r="H1719" s="2"/>
      <c r="I1719" s="193">
        <v>2</v>
      </c>
    </row>
    <row r="1720" spans="1:9">
      <c r="A1720" s="107" t="s">
        <v>2002</v>
      </c>
      <c r="B1720" s="38" t="s">
        <v>2006</v>
      </c>
      <c r="C1720" s="223">
        <f>D1720/1.21</f>
        <v>12388.429752066117</v>
      </c>
      <c r="D1720" s="26">
        <v>14990</v>
      </c>
      <c r="E1720" s="28">
        <f t="shared" si="94"/>
        <v>609</v>
      </c>
      <c r="F1720" s="2" t="s">
        <v>5</v>
      </c>
      <c r="G1720" s="41">
        <v>8590729079453</v>
      </c>
      <c r="H1720" s="2"/>
      <c r="I1720" s="193">
        <v>2</v>
      </c>
    </row>
    <row r="1721" spans="1:9">
      <c r="A1721" s="107" t="s">
        <v>2003</v>
      </c>
      <c r="B1721" s="38" t="s">
        <v>2007</v>
      </c>
      <c r="C1721" s="223">
        <f t="shared" ref="C1721:C1723" si="96">D1721/1.21</f>
        <v>12388.429752066117</v>
      </c>
      <c r="D1721" s="26">
        <v>14990</v>
      </c>
      <c r="E1721" s="28">
        <f t="shared" si="94"/>
        <v>609</v>
      </c>
      <c r="F1721" s="2" t="s">
        <v>5</v>
      </c>
      <c r="G1721" s="41">
        <v>8590729079460</v>
      </c>
      <c r="H1721" s="2"/>
      <c r="I1721" s="193">
        <v>2</v>
      </c>
    </row>
    <row r="1722" spans="1:9">
      <c r="A1722" s="107" t="s">
        <v>2004</v>
      </c>
      <c r="B1722" s="38" t="s">
        <v>2008</v>
      </c>
      <c r="C1722" s="223">
        <f t="shared" si="96"/>
        <v>11975.206611570249</v>
      </c>
      <c r="D1722" s="26">
        <v>14490</v>
      </c>
      <c r="E1722" s="28">
        <f t="shared" si="94"/>
        <v>589</v>
      </c>
      <c r="F1722" s="2" t="s">
        <v>5</v>
      </c>
      <c r="G1722" s="41">
        <v>8590729079552</v>
      </c>
      <c r="H1722" s="2"/>
      <c r="I1722" s="193">
        <v>2</v>
      </c>
    </row>
    <row r="1723" spans="1:9">
      <c r="A1723" s="107" t="s">
        <v>2005</v>
      </c>
      <c r="B1723" s="38" t="s">
        <v>2009</v>
      </c>
      <c r="C1723" s="223">
        <f t="shared" si="96"/>
        <v>11975.206611570249</v>
      </c>
      <c r="D1723" s="26">
        <v>14490</v>
      </c>
      <c r="E1723" s="28">
        <f t="shared" si="94"/>
        <v>589</v>
      </c>
      <c r="F1723" s="2" t="s">
        <v>5</v>
      </c>
      <c r="G1723" s="41">
        <v>8590729082903</v>
      </c>
      <c r="H1723" s="2"/>
      <c r="I1723" s="193">
        <v>2</v>
      </c>
    </row>
    <row r="1724" spans="1:9">
      <c r="A1724" s="199" t="s">
        <v>4</v>
      </c>
      <c r="B1724" s="201" t="s">
        <v>3771</v>
      </c>
      <c r="E1724" s="28"/>
      <c r="F1724" s="2"/>
      <c r="G1724" s="131"/>
      <c r="H1724" s="2"/>
    </row>
    <row r="1725" spans="1:9">
      <c r="A1725" s="200">
        <v>71850</v>
      </c>
      <c r="B1725" s="198" t="s">
        <v>2852</v>
      </c>
      <c r="C1725" s="234"/>
      <c r="E1725" s="28"/>
      <c r="F1725" s="2" t="s">
        <v>5</v>
      </c>
      <c r="G1725" s="32">
        <v>8590729069782</v>
      </c>
      <c r="H1725" s="202"/>
      <c r="I1725" s="193">
        <v>1</v>
      </c>
    </row>
    <row r="1726" spans="1:9">
      <c r="A1726" s="200" t="s">
        <v>2801</v>
      </c>
      <c r="B1726" s="198" t="s">
        <v>2853</v>
      </c>
      <c r="C1726" s="234"/>
      <c r="E1726" s="28"/>
      <c r="F1726" s="2" t="s">
        <v>5</v>
      </c>
      <c r="G1726" s="32">
        <v>8590729069799</v>
      </c>
      <c r="H1726" s="202"/>
      <c r="I1726" s="193">
        <v>1</v>
      </c>
    </row>
    <row r="1727" spans="1:9">
      <c r="A1727" s="200" t="s">
        <v>2802</v>
      </c>
      <c r="B1727" s="198" t="s">
        <v>2854</v>
      </c>
      <c r="C1727" s="234"/>
      <c r="E1727" s="28"/>
      <c r="F1727" s="2" t="s">
        <v>5</v>
      </c>
      <c r="G1727" s="32">
        <v>8590729069805</v>
      </c>
      <c r="H1727" s="202"/>
      <c r="I1727" s="193">
        <v>1</v>
      </c>
    </row>
    <row r="1728" spans="1:9">
      <c r="A1728" s="200">
        <v>71851</v>
      </c>
      <c r="B1728" s="198" t="s">
        <v>2855</v>
      </c>
      <c r="C1728" s="234"/>
      <c r="E1728" s="28"/>
      <c r="F1728" s="2" t="s">
        <v>5</v>
      </c>
      <c r="G1728" s="32">
        <v>8590729069829</v>
      </c>
      <c r="H1728" s="202"/>
      <c r="I1728" s="193">
        <v>1</v>
      </c>
    </row>
    <row r="1729" spans="1:9">
      <c r="A1729" s="200" t="s">
        <v>2803</v>
      </c>
      <c r="B1729" s="198" t="s">
        <v>2856</v>
      </c>
      <c r="C1729" s="234"/>
      <c r="E1729" s="28"/>
      <c r="F1729" s="2" t="s">
        <v>5</v>
      </c>
      <c r="G1729" s="32">
        <v>8590729069836</v>
      </c>
      <c r="H1729" s="202"/>
      <c r="I1729" s="193">
        <v>1</v>
      </c>
    </row>
    <row r="1730" spans="1:9">
      <c r="A1730" s="200" t="s">
        <v>2804</v>
      </c>
      <c r="B1730" s="198" t="s">
        <v>2857</v>
      </c>
      <c r="C1730" s="234"/>
      <c r="E1730" s="28"/>
      <c r="F1730" s="2" t="s">
        <v>5</v>
      </c>
      <c r="G1730" s="32">
        <v>8590729069843</v>
      </c>
      <c r="H1730" s="202"/>
      <c r="I1730" s="193">
        <v>1</v>
      </c>
    </row>
    <row r="1731" spans="1:9">
      <c r="A1731" s="200">
        <v>71852</v>
      </c>
      <c r="B1731" s="198" t="s">
        <v>2817</v>
      </c>
      <c r="C1731" s="234"/>
      <c r="E1731" s="28"/>
      <c r="F1731" s="2" t="s">
        <v>5</v>
      </c>
      <c r="G1731" s="32">
        <v>8590729069867</v>
      </c>
      <c r="H1731" s="202"/>
      <c r="I1731" s="193">
        <v>1</v>
      </c>
    </row>
    <row r="1732" spans="1:9">
      <c r="A1732" s="200" t="s">
        <v>2805</v>
      </c>
      <c r="B1732" s="198" t="s">
        <v>2818</v>
      </c>
      <c r="C1732" s="234"/>
      <c r="E1732" s="28"/>
      <c r="F1732" s="2" t="s">
        <v>5</v>
      </c>
      <c r="G1732" s="32">
        <v>8590729069874</v>
      </c>
      <c r="H1732" s="202"/>
      <c r="I1732" s="193">
        <v>1</v>
      </c>
    </row>
    <row r="1733" spans="1:9">
      <c r="A1733" s="200" t="s">
        <v>2806</v>
      </c>
      <c r="B1733" s="198" t="s">
        <v>2819</v>
      </c>
      <c r="C1733" s="234"/>
      <c r="E1733" s="28"/>
      <c r="F1733" s="2" t="s">
        <v>5</v>
      </c>
      <c r="G1733" s="32">
        <v>8590729069881</v>
      </c>
      <c r="H1733" s="202"/>
      <c r="I1733" s="193">
        <v>1</v>
      </c>
    </row>
    <row r="1734" spans="1:9">
      <c r="A1734" s="200">
        <v>71853</v>
      </c>
      <c r="B1734" s="198" t="s">
        <v>2820</v>
      </c>
      <c r="C1734" s="234"/>
      <c r="E1734" s="28"/>
      <c r="F1734" s="2" t="s">
        <v>5</v>
      </c>
      <c r="G1734" s="32">
        <v>8590729069904</v>
      </c>
      <c r="H1734" s="202"/>
      <c r="I1734" s="193">
        <v>1</v>
      </c>
    </row>
    <row r="1735" spans="1:9">
      <c r="A1735" s="200" t="s">
        <v>2807</v>
      </c>
      <c r="B1735" s="198" t="s">
        <v>2821</v>
      </c>
      <c r="C1735" s="234"/>
      <c r="E1735" s="28"/>
      <c r="F1735" s="2" t="s">
        <v>5</v>
      </c>
      <c r="G1735" s="32">
        <v>8590729069911</v>
      </c>
      <c r="H1735" s="202"/>
      <c r="I1735" s="193">
        <v>1</v>
      </c>
    </row>
    <row r="1736" spans="1:9">
      <c r="A1736" s="200" t="s">
        <v>2808</v>
      </c>
      <c r="B1736" s="198" t="s">
        <v>2822</v>
      </c>
      <c r="C1736" s="234"/>
      <c r="E1736" s="28"/>
      <c r="F1736" s="2" t="s">
        <v>5</v>
      </c>
      <c r="G1736" s="32">
        <v>8590729069928</v>
      </c>
      <c r="H1736" s="202"/>
      <c r="I1736" s="193">
        <v>1</v>
      </c>
    </row>
    <row r="1737" spans="1:9">
      <c r="A1737" s="200">
        <v>71854</v>
      </c>
      <c r="B1737" s="198" t="s">
        <v>2823</v>
      </c>
      <c r="C1737" s="234"/>
      <c r="E1737" s="28"/>
      <c r="F1737" s="2" t="s">
        <v>5</v>
      </c>
      <c r="G1737" s="32">
        <v>8590729069942</v>
      </c>
      <c r="H1737" s="202"/>
      <c r="I1737" s="193">
        <v>1</v>
      </c>
    </row>
    <row r="1738" spans="1:9">
      <c r="A1738" s="200" t="s">
        <v>2809</v>
      </c>
      <c r="B1738" s="198" t="s">
        <v>2824</v>
      </c>
      <c r="C1738" s="234"/>
      <c r="E1738" s="28"/>
      <c r="F1738" s="2" t="s">
        <v>5</v>
      </c>
      <c r="G1738" s="32">
        <v>8590729069959</v>
      </c>
      <c r="H1738" s="202"/>
      <c r="I1738" s="193">
        <v>1</v>
      </c>
    </row>
    <row r="1739" spans="1:9">
      <c r="A1739" s="200" t="s">
        <v>2810</v>
      </c>
      <c r="B1739" s="198" t="s">
        <v>2825</v>
      </c>
      <c r="C1739" s="234"/>
      <c r="E1739" s="28"/>
      <c r="F1739" s="2" t="s">
        <v>5</v>
      </c>
      <c r="G1739" s="32">
        <v>8590729069966</v>
      </c>
      <c r="H1739" s="202"/>
      <c r="I1739" s="193">
        <v>1</v>
      </c>
    </row>
    <row r="1740" spans="1:9">
      <c r="A1740" s="200">
        <v>71855</v>
      </c>
      <c r="B1740" s="198" t="s">
        <v>2826</v>
      </c>
      <c r="C1740" s="234"/>
      <c r="E1740" s="28"/>
      <c r="F1740" s="2" t="s">
        <v>5</v>
      </c>
      <c r="G1740" s="32">
        <v>8590729069980</v>
      </c>
      <c r="H1740" s="202"/>
      <c r="I1740" s="193">
        <v>1</v>
      </c>
    </row>
    <row r="1741" spans="1:9">
      <c r="A1741" s="200" t="s">
        <v>2811</v>
      </c>
      <c r="B1741" s="198" t="s">
        <v>2827</v>
      </c>
      <c r="C1741" s="234"/>
      <c r="E1741" s="28"/>
      <c r="F1741" s="2" t="s">
        <v>5</v>
      </c>
      <c r="G1741" s="32">
        <v>8590729069997</v>
      </c>
      <c r="H1741" s="202"/>
      <c r="I1741" s="193">
        <v>1</v>
      </c>
    </row>
    <row r="1742" spans="1:9">
      <c r="A1742" s="200" t="s">
        <v>2812</v>
      </c>
      <c r="B1742" s="198" t="s">
        <v>2828</v>
      </c>
      <c r="C1742" s="234"/>
      <c r="E1742" s="28"/>
      <c r="F1742" s="2" t="s">
        <v>5</v>
      </c>
      <c r="G1742" s="32">
        <v>8590729070009</v>
      </c>
      <c r="H1742" s="202"/>
      <c r="I1742" s="193">
        <v>1</v>
      </c>
    </row>
    <row r="1743" spans="1:9">
      <c r="A1743" s="200">
        <v>71856</v>
      </c>
      <c r="B1743" s="198" t="s">
        <v>2829</v>
      </c>
      <c r="C1743" s="234"/>
      <c r="E1743" s="28"/>
      <c r="F1743" s="2" t="s">
        <v>5</v>
      </c>
      <c r="G1743" s="32">
        <v>8590729070023</v>
      </c>
      <c r="H1743" s="202"/>
      <c r="I1743" s="193">
        <v>1</v>
      </c>
    </row>
    <row r="1744" spans="1:9">
      <c r="A1744" s="200" t="s">
        <v>2813</v>
      </c>
      <c r="B1744" s="198" t="s">
        <v>2830</v>
      </c>
      <c r="C1744" s="234"/>
      <c r="E1744" s="28"/>
      <c r="F1744" s="2" t="s">
        <v>5</v>
      </c>
      <c r="G1744" s="32">
        <v>8590729070030</v>
      </c>
      <c r="H1744" s="202"/>
      <c r="I1744" s="193">
        <v>1</v>
      </c>
    </row>
    <row r="1745" spans="1:9">
      <c r="A1745" s="200" t="s">
        <v>2814</v>
      </c>
      <c r="B1745" s="198" t="s">
        <v>2831</v>
      </c>
      <c r="C1745" s="234"/>
      <c r="E1745" s="28"/>
      <c r="F1745" s="2" t="s">
        <v>5</v>
      </c>
      <c r="G1745" s="32">
        <v>8590729070047</v>
      </c>
      <c r="H1745" s="202"/>
      <c r="I1745" s="193">
        <v>1</v>
      </c>
    </row>
    <row r="1746" spans="1:9">
      <c r="A1746" s="200">
        <v>71857</v>
      </c>
      <c r="B1746" s="198" t="s">
        <v>2832</v>
      </c>
      <c r="C1746" s="234"/>
      <c r="E1746" s="28"/>
      <c r="F1746" s="2" t="s">
        <v>5</v>
      </c>
      <c r="G1746" s="32">
        <v>8590729070061</v>
      </c>
      <c r="H1746" s="202"/>
      <c r="I1746" s="193">
        <v>1</v>
      </c>
    </row>
    <row r="1747" spans="1:9">
      <c r="A1747" s="200" t="s">
        <v>2815</v>
      </c>
      <c r="B1747" s="198" t="s">
        <v>2833</v>
      </c>
      <c r="C1747" s="234"/>
      <c r="E1747" s="28"/>
      <c r="F1747" s="2" t="s">
        <v>5</v>
      </c>
      <c r="G1747" s="32">
        <v>8590729070078</v>
      </c>
      <c r="H1747" s="202"/>
      <c r="I1747" s="193">
        <v>1</v>
      </c>
    </row>
    <row r="1748" spans="1:9">
      <c r="A1748" s="200" t="s">
        <v>2816</v>
      </c>
      <c r="B1748" s="198" t="s">
        <v>2834</v>
      </c>
      <c r="C1748" s="234"/>
      <c r="E1748" s="28"/>
      <c r="F1748" s="2" t="s">
        <v>5</v>
      </c>
      <c r="G1748" s="32">
        <v>8590729070085</v>
      </c>
      <c r="H1748" s="202"/>
      <c r="I1748" s="193">
        <v>1</v>
      </c>
    </row>
    <row r="1749" spans="1:9">
      <c r="A1749" s="68" t="s">
        <v>2835</v>
      </c>
      <c r="B1749" s="40" t="s">
        <v>2840</v>
      </c>
      <c r="E1749" s="28"/>
      <c r="F1749" s="2" t="s">
        <v>5</v>
      </c>
      <c r="G1749" s="41">
        <v>8590729059554</v>
      </c>
      <c r="H1749" s="2"/>
      <c r="I1749" s="193">
        <v>1</v>
      </c>
    </row>
    <row r="1750" spans="1:9">
      <c r="A1750" s="68" t="s">
        <v>2836</v>
      </c>
      <c r="B1750" s="40" t="s">
        <v>2841</v>
      </c>
      <c r="E1750" s="28"/>
      <c r="F1750" s="2" t="s">
        <v>5</v>
      </c>
      <c r="G1750" s="41">
        <v>8590729059561</v>
      </c>
      <c r="H1750" s="2"/>
      <c r="I1750" s="193">
        <v>1</v>
      </c>
    </row>
    <row r="1751" spans="1:9">
      <c r="A1751" s="68" t="s">
        <v>2837</v>
      </c>
      <c r="B1751" s="40" t="s">
        <v>2842</v>
      </c>
      <c r="E1751" s="28"/>
      <c r="F1751" s="2" t="s">
        <v>5</v>
      </c>
      <c r="G1751" s="41">
        <v>8590729059578</v>
      </c>
      <c r="H1751" s="2"/>
      <c r="I1751" s="193">
        <v>1</v>
      </c>
    </row>
    <row r="1752" spans="1:9">
      <c r="A1752" s="68">
        <v>11052</v>
      </c>
      <c r="B1752" s="40" t="s">
        <v>2843</v>
      </c>
      <c r="E1752" s="28"/>
      <c r="F1752" s="2" t="s">
        <v>5</v>
      </c>
      <c r="G1752" s="41">
        <v>8590729059592</v>
      </c>
      <c r="H1752" s="2"/>
      <c r="I1752" s="193">
        <v>1</v>
      </c>
    </row>
    <row r="1753" spans="1:9">
      <c r="A1753" s="68" t="s">
        <v>2838</v>
      </c>
      <c r="B1753" s="40" t="s">
        <v>2844</v>
      </c>
      <c r="E1753" s="28"/>
      <c r="F1753" s="2" t="s">
        <v>5</v>
      </c>
      <c r="G1753" s="41">
        <v>8590729059608</v>
      </c>
      <c r="H1753" s="2"/>
      <c r="I1753" s="193">
        <v>1</v>
      </c>
    </row>
    <row r="1754" spans="1:9">
      <c r="A1754" s="68" t="s">
        <v>2839</v>
      </c>
      <c r="B1754" s="40" t="s">
        <v>2845</v>
      </c>
      <c r="E1754" s="28"/>
      <c r="F1754" s="2" t="s">
        <v>5</v>
      </c>
      <c r="G1754" s="41">
        <v>8590729059615</v>
      </c>
      <c r="H1754" s="2"/>
      <c r="I1754" s="193">
        <v>1</v>
      </c>
    </row>
    <row r="1755" spans="1:9">
      <c r="A1755" s="251" t="s">
        <v>3777</v>
      </c>
      <c r="B1755" s="252" t="s">
        <v>3780</v>
      </c>
      <c r="E1755" s="28"/>
      <c r="F1755" s="2" t="s">
        <v>5</v>
      </c>
      <c r="G1755" s="41">
        <v>8590729053293</v>
      </c>
      <c r="H1755" s="2"/>
    </row>
    <row r="1756" spans="1:9">
      <c r="A1756" s="251" t="s">
        <v>3778</v>
      </c>
      <c r="B1756" s="252" t="s">
        <v>3781</v>
      </c>
      <c r="E1756" s="28"/>
      <c r="F1756" s="2" t="s">
        <v>5</v>
      </c>
      <c r="G1756" s="41">
        <v>8590729053309</v>
      </c>
      <c r="H1756" s="2"/>
    </row>
    <row r="1757" spans="1:9">
      <c r="A1757" s="251" t="s">
        <v>3779</v>
      </c>
      <c r="B1757" s="252" t="s">
        <v>3782</v>
      </c>
      <c r="E1757" s="28"/>
      <c r="F1757" s="2" t="s">
        <v>5</v>
      </c>
      <c r="G1757" s="41">
        <v>8590729053316</v>
      </c>
      <c r="H1757" s="2"/>
    </row>
    <row r="1758" spans="1:9">
      <c r="A1758" s="247"/>
      <c r="B1758" s="248" t="s">
        <v>3772</v>
      </c>
      <c r="E1758" s="28"/>
      <c r="F1758" s="2"/>
      <c r="G1758" s="41"/>
      <c r="H1758" s="2"/>
    </row>
    <row r="1759" spans="1:9">
      <c r="A1759" s="68">
        <v>71840</v>
      </c>
      <c r="B1759" s="40" t="s">
        <v>3759</v>
      </c>
      <c r="E1759" s="28"/>
      <c r="F1759" s="2" t="s">
        <v>5</v>
      </c>
      <c r="G1759" s="41">
        <v>8590729069683</v>
      </c>
      <c r="H1759" s="2"/>
      <c r="I1759" s="193">
        <v>1</v>
      </c>
    </row>
    <row r="1760" spans="1:9">
      <c r="A1760" s="68" t="s">
        <v>3751</v>
      </c>
      <c r="B1760" s="40" t="s">
        <v>3760</v>
      </c>
      <c r="E1760" s="28"/>
      <c r="F1760" s="2" t="s">
        <v>5</v>
      </c>
      <c r="G1760" s="41">
        <v>8590729083436</v>
      </c>
      <c r="H1760" s="2"/>
      <c r="I1760" s="193">
        <v>1</v>
      </c>
    </row>
    <row r="1761" spans="1:9">
      <c r="A1761" s="68" t="s">
        <v>3752</v>
      </c>
      <c r="B1761" s="40" t="s">
        <v>3761</v>
      </c>
      <c r="E1761" s="28"/>
      <c r="F1761" s="2" t="s">
        <v>5</v>
      </c>
      <c r="G1761" s="41">
        <v>8590729083443</v>
      </c>
      <c r="H1761" s="2"/>
      <c r="I1761" s="193">
        <v>1</v>
      </c>
    </row>
    <row r="1762" spans="1:9">
      <c r="A1762" s="68">
        <v>71841</v>
      </c>
      <c r="B1762" s="40" t="s">
        <v>3762</v>
      </c>
      <c r="E1762" s="28"/>
      <c r="F1762" s="2" t="s">
        <v>5</v>
      </c>
      <c r="G1762" s="41">
        <v>8590729069690</v>
      </c>
      <c r="H1762" s="2"/>
      <c r="I1762" s="193">
        <v>1</v>
      </c>
    </row>
    <row r="1763" spans="1:9">
      <c r="A1763" s="68" t="s">
        <v>3753</v>
      </c>
      <c r="B1763" s="40" t="s">
        <v>3763</v>
      </c>
      <c r="E1763" s="28"/>
      <c r="F1763" s="2" t="s">
        <v>5</v>
      </c>
      <c r="G1763" s="41">
        <v>8590729083450</v>
      </c>
      <c r="H1763" s="2"/>
      <c r="I1763" s="193">
        <v>1</v>
      </c>
    </row>
    <row r="1764" spans="1:9">
      <c r="A1764" s="68" t="s">
        <v>3754</v>
      </c>
      <c r="B1764" s="40" t="s">
        <v>3764</v>
      </c>
      <c r="E1764" s="28"/>
      <c r="F1764" s="2" t="s">
        <v>5</v>
      </c>
      <c r="G1764" s="41">
        <v>8590729083467</v>
      </c>
      <c r="H1764" s="2"/>
      <c r="I1764" s="193">
        <v>1</v>
      </c>
    </row>
    <row r="1765" spans="1:9">
      <c r="A1765" s="68">
        <v>71940</v>
      </c>
      <c r="B1765" s="40" t="s">
        <v>3765</v>
      </c>
      <c r="E1765" s="28"/>
      <c r="F1765" s="2" t="s">
        <v>5</v>
      </c>
      <c r="G1765" s="41">
        <v>8590729070689</v>
      </c>
      <c r="H1765" s="2"/>
      <c r="I1765" s="193">
        <v>1</v>
      </c>
    </row>
    <row r="1766" spans="1:9">
      <c r="A1766" s="68" t="s">
        <v>3755</v>
      </c>
      <c r="B1766" s="40" t="s">
        <v>3766</v>
      </c>
      <c r="E1766" s="28"/>
      <c r="F1766" s="2" t="s">
        <v>5</v>
      </c>
      <c r="G1766" s="41">
        <v>8590729083474</v>
      </c>
      <c r="H1766" s="2"/>
      <c r="I1766" s="193">
        <v>1</v>
      </c>
    </row>
    <row r="1767" spans="1:9">
      <c r="A1767" s="68" t="s">
        <v>3756</v>
      </c>
      <c r="B1767" s="40" t="s">
        <v>3767</v>
      </c>
      <c r="E1767" s="28"/>
      <c r="F1767" s="2" t="s">
        <v>5</v>
      </c>
      <c r="G1767" s="41">
        <v>8590729083481</v>
      </c>
      <c r="H1767" s="2"/>
      <c r="I1767" s="193">
        <v>1</v>
      </c>
    </row>
    <row r="1768" spans="1:9">
      <c r="A1768" s="68">
        <v>71941</v>
      </c>
      <c r="B1768" s="40" t="s">
        <v>3768</v>
      </c>
      <c r="E1768" s="28"/>
      <c r="F1768" s="2" t="s">
        <v>5</v>
      </c>
      <c r="G1768" s="41">
        <v>8590729070696</v>
      </c>
      <c r="H1768" s="2"/>
      <c r="I1768" s="193">
        <v>1</v>
      </c>
    </row>
    <row r="1769" spans="1:9">
      <c r="A1769" s="68" t="s">
        <v>3757</v>
      </c>
      <c r="B1769" s="40" t="s">
        <v>3769</v>
      </c>
      <c r="E1769" s="28"/>
      <c r="F1769" s="2" t="s">
        <v>5</v>
      </c>
      <c r="G1769" s="41">
        <v>8590729083498</v>
      </c>
      <c r="H1769" s="2"/>
      <c r="I1769" s="193">
        <v>1</v>
      </c>
    </row>
    <row r="1770" spans="1:9">
      <c r="A1770" s="68" t="s">
        <v>3758</v>
      </c>
      <c r="B1770" s="40" t="s">
        <v>3770</v>
      </c>
      <c r="E1770" s="28"/>
      <c r="F1770" s="2" t="s">
        <v>5</v>
      </c>
      <c r="G1770" s="41">
        <v>8590729083504</v>
      </c>
      <c r="H1770" s="2"/>
      <c r="I1770" s="193">
        <v>1</v>
      </c>
    </row>
    <row r="1771" spans="1:9">
      <c r="A1771" s="199" t="s">
        <v>4</v>
      </c>
      <c r="B1771" s="40"/>
      <c r="E1771" s="28"/>
      <c r="F1771" s="2"/>
      <c r="G1771" s="41"/>
      <c r="H1771" s="2"/>
    </row>
    <row r="1772" spans="1:9">
      <c r="A1772" s="15">
        <v>11041</v>
      </c>
      <c r="B1772" s="9" t="s">
        <v>1655</v>
      </c>
      <c r="C1772" s="223">
        <v>1611.5702479338843</v>
      </c>
      <c r="D1772" s="26">
        <v>1950</v>
      </c>
      <c r="E1772" s="28">
        <f t="shared" ref="E1772:E1803" si="97">IF((C1772*((21/100)+1))/24.5&lt;1.3,ROUND(((C1772*((21/100)+1))/24.5),2),IF((C1772*((21/100)+1))/24.5&lt;21.74,ROUND(((C1772*((21/100)+1))/24.5),1),IF((C1772*((21/100)+1))/24.5&lt;43.48,MROUND(((C1772*((21/100)+1))/24.5),0.5),IF(VALUE(RIGHT(ROUND(((C1772*((21/100)+1))/24.5),0),1))=1,ROUND(((C1772*((21/100)+1))/24.5),0)-2,IF(VALUE(RIGHT(ROUND(((C1772*((21/100)+1))/24.5),0),1))=2,ROUND(((C1772*((21/100)+1))/24.5),0)-3,IF(VALUE(RIGHT(ROUND(((C1772*((21/100)+1))/24.5),0),1))=3,ROUND(((C1772*((21/100)+1))/24.5),0)+2,IF(VALUE(RIGHT(ROUND(((C1772*((21/100)+1))/24.5),0),1))=4,ROUND(((C1772*((21/100)+1))/24.5),0)+1,IF(VALUE(RIGHT(ROUND(((C1772*((21/100)+1))/24.5),0),1))=5,ROUND(((C1772*((21/100)+1))/24.5),0),IF(VALUE(RIGHT(ROUND(((C1772*((21/100)+1))/24.5),0),1))=6,ROUND(((C1772*((21/100)+1))/24.5),0)-1,IF(VALUE(RIGHT(ROUND(((C1772*((21/100)+1))/24.5),0),1))=7,ROUND(((C1772*((21/100)+1))/24.5),0)+1,IF(VALUE(RIGHT(ROUND(((C1772*((21/100)+1))/24.5),0),1))=8,ROUND(((C1772*((21/100)+1))/24.5),0),IF(VALUE(RIGHT(ROUND(((C1772*((21/100)+1))/24.5),0),1))=9,ROUND(((C1772*((21/100)+1))/24.5),0),ROUND(((C1772*((21/100)+1))/24.5),0)-1))))))))))))</f>
        <v>79</v>
      </c>
      <c r="F1772" s="2" t="s">
        <v>5</v>
      </c>
      <c r="G1772" s="14">
        <v>8590729006534</v>
      </c>
      <c r="H1772" s="2"/>
      <c r="I1772" s="193">
        <v>1</v>
      </c>
    </row>
    <row r="1773" spans="1:9">
      <c r="A1773" s="15" t="s">
        <v>1656</v>
      </c>
      <c r="B1773" s="9" t="s">
        <v>1657</v>
      </c>
      <c r="C1773" s="223">
        <v>2520.6611570247933</v>
      </c>
      <c r="D1773" s="26">
        <v>3050</v>
      </c>
      <c r="E1773" s="28">
        <f t="shared" si="97"/>
        <v>125</v>
      </c>
      <c r="F1773" s="2" t="s">
        <v>5</v>
      </c>
      <c r="G1773" s="14">
        <v>8590729006541</v>
      </c>
      <c r="H1773" s="2"/>
      <c r="I1773" s="193">
        <v>1</v>
      </c>
    </row>
    <row r="1774" spans="1:9">
      <c r="A1774" s="15" t="s">
        <v>1658</v>
      </c>
      <c r="B1774" s="9" t="s">
        <v>1659</v>
      </c>
      <c r="C1774" s="223">
        <v>2520.6611570247933</v>
      </c>
      <c r="D1774" s="26">
        <v>3050</v>
      </c>
      <c r="E1774" s="28">
        <f t="shared" si="97"/>
        <v>125</v>
      </c>
      <c r="F1774" s="2" t="s">
        <v>5</v>
      </c>
      <c r="G1774" s="14">
        <v>8590729001584</v>
      </c>
      <c r="H1774" s="2"/>
      <c r="I1774" s="193">
        <v>1</v>
      </c>
    </row>
    <row r="1775" spans="1:9">
      <c r="A1775" s="15">
        <v>11051</v>
      </c>
      <c r="B1775" s="9" t="s">
        <v>1660</v>
      </c>
      <c r="C1775" s="223">
        <v>4090.909090909091</v>
      </c>
      <c r="D1775" s="26">
        <v>4950</v>
      </c>
      <c r="E1775" s="28">
        <f t="shared" si="97"/>
        <v>199</v>
      </c>
      <c r="F1775" s="2" t="s">
        <v>5</v>
      </c>
      <c r="G1775" s="14">
        <v>8590729006558</v>
      </c>
      <c r="H1775" s="2"/>
      <c r="I1775" s="193">
        <v>1</v>
      </c>
    </row>
    <row r="1776" spans="1:9">
      <c r="A1776" s="15" t="s">
        <v>1661</v>
      </c>
      <c r="B1776" s="9" t="s">
        <v>1662</v>
      </c>
      <c r="C1776" s="223">
        <v>4702.4793388429753</v>
      </c>
      <c r="D1776" s="26">
        <v>5690</v>
      </c>
      <c r="E1776" s="28">
        <f t="shared" si="97"/>
        <v>229</v>
      </c>
      <c r="F1776" s="2" t="s">
        <v>5</v>
      </c>
      <c r="G1776" s="14">
        <v>8590729006565</v>
      </c>
      <c r="H1776" s="2"/>
      <c r="I1776" s="193">
        <v>1</v>
      </c>
    </row>
    <row r="1777" spans="1:9">
      <c r="A1777" s="15" t="s">
        <v>1663</v>
      </c>
      <c r="B1777" s="9" t="s">
        <v>1664</v>
      </c>
      <c r="C1777" s="223">
        <v>4702.4793388429753</v>
      </c>
      <c r="D1777" s="26">
        <v>5690</v>
      </c>
      <c r="E1777" s="28">
        <f t="shared" si="97"/>
        <v>229</v>
      </c>
      <c r="F1777" s="2" t="s">
        <v>5</v>
      </c>
      <c r="G1777" s="14">
        <v>8590729001577</v>
      </c>
      <c r="H1777" s="2"/>
      <c r="I1777" s="193">
        <v>1</v>
      </c>
    </row>
    <row r="1778" spans="1:9">
      <c r="A1778" s="15">
        <v>71680</v>
      </c>
      <c r="B1778" s="9" t="s">
        <v>1665</v>
      </c>
      <c r="C1778" s="223">
        <f>D1778/1.21</f>
        <v>1479.3388429752067</v>
      </c>
      <c r="D1778" s="174">
        <v>1790</v>
      </c>
      <c r="E1778" s="28">
        <f t="shared" si="97"/>
        <v>75</v>
      </c>
      <c r="F1778" s="2" t="s">
        <v>5</v>
      </c>
      <c r="G1778" s="14">
        <v>8590729068082</v>
      </c>
      <c r="H1778" s="2"/>
      <c r="I1778" s="193">
        <v>1</v>
      </c>
    </row>
    <row r="1779" spans="1:9">
      <c r="A1779" s="15" t="s">
        <v>1666</v>
      </c>
      <c r="B1779" s="9" t="s">
        <v>1667</v>
      </c>
      <c r="C1779" s="223">
        <f t="shared" ref="C1779:C1822" si="98">D1779/1.21</f>
        <v>2388.4297520661157</v>
      </c>
      <c r="D1779" s="174">
        <v>2890</v>
      </c>
      <c r="E1779" s="28">
        <f t="shared" si="97"/>
        <v>118</v>
      </c>
      <c r="F1779" s="2" t="s">
        <v>5</v>
      </c>
      <c r="G1779" s="14">
        <v>8590729081913</v>
      </c>
      <c r="H1779" s="2"/>
      <c r="I1779" s="193">
        <v>1</v>
      </c>
    </row>
    <row r="1780" spans="1:9">
      <c r="A1780" s="15" t="s">
        <v>1668</v>
      </c>
      <c r="B1780" s="9" t="s">
        <v>1669</v>
      </c>
      <c r="C1780" s="223">
        <f t="shared" si="98"/>
        <v>2471.0743801652893</v>
      </c>
      <c r="D1780" s="174">
        <v>2990</v>
      </c>
      <c r="E1780" s="28">
        <f t="shared" si="97"/>
        <v>119</v>
      </c>
      <c r="F1780" s="2" t="s">
        <v>5</v>
      </c>
      <c r="G1780" s="14">
        <v>8590729022671</v>
      </c>
      <c r="H1780" s="2"/>
      <c r="I1780" s="193">
        <v>1</v>
      </c>
    </row>
    <row r="1781" spans="1:9">
      <c r="A1781" s="15" t="s">
        <v>1670</v>
      </c>
      <c r="B1781" s="9" t="s">
        <v>1671</v>
      </c>
      <c r="C1781" s="223">
        <f t="shared" si="98"/>
        <v>3710.7438016528927</v>
      </c>
      <c r="D1781" s="174">
        <v>4490</v>
      </c>
      <c r="E1781" s="28">
        <f t="shared" si="97"/>
        <v>185</v>
      </c>
      <c r="F1781" s="2" t="s">
        <v>5</v>
      </c>
      <c r="G1781" s="14">
        <v>8590729022688</v>
      </c>
      <c r="H1781" s="2"/>
      <c r="I1781" s="193">
        <v>1</v>
      </c>
    </row>
    <row r="1782" spans="1:9">
      <c r="A1782" s="15">
        <v>71681</v>
      </c>
      <c r="B1782" s="9" t="s">
        <v>1672</v>
      </c>
      <c r="C1782" s="223">
        <f t="shared" si="98"/>
        <v>1644.6280991735537</v>
      </c>
      <c r="D1782" s="174">
        <v>1990</v>
      </c>
      <c r="E1782" s="28">
        <f t="shared" si="97"/>
        <v>79</v>
      </c>
      <c r="F1782" s="2" t="s">
        <v>5</v>
      </c>
      <c r="G1782" s="14">
        <v>8590729068099</v>
      </c>
      <c r="H1782" s="2"/>
      <c r="I1782" s="193">
        <v>1</v>
      </c>
    </row>
    <row r="1783" spans="1:9">
      <c r="A1783" s="15" t="s">
        <v>1673</v>
      </c>
      <c r="B1783" s="9" t="s">
        <v>1674</v>
      </c>
      <c r="C1783" s="223">
        <f t="shared" si="98"/>
        <v>2471.0743801652893</v>
      </c>
      <c r="D1783" s="174">
        <v>2990</v>
      </c>
      <c r="E1783" s="28">
        <f t="shared" si="97"/>
        <v>119</v>
      </c>
      <c r="F1783" s="2" t="s">
        <v>5</v>
      </c>
      <c r="G1783" s="14">
        <v>8590729081920</v>
      </c>
      <c r="H1783" s="2"/>
      <c r="I1783" s="193">
        <v>1</v>
      </c>
    </row>
    <row r="1784" spans="1:9">
      <c r="A1784" s="15" t="s">
        <v>1675</v>
      </c>
      <c r="B1784" s="9" t="s">
        <v>1676</v>
      </c>
      <c r="C1784" s="223">
        <f t="shared" si="98"/>
        <v>2553.7190082644629</v>
      </c>
      <c r="D1784" s="174">
        <v>3090</v>
      </c>
      <c r="E1784" s="28">
        <f t="shared" si="97"/>
        <v>125</v>
      </c>
      <c r="F1784" s="2" t="s">
        <v>5</v>
      </c>
      <c r="G1784" s="14">
        <v>8590729022695</v>
      </c>
      <c r="H1784" s="2"/>
      <c r="I1784" s="193">
        <v>1</v>
      </c>
    </row>
    <row r="1785" spans="1:9">
      <c r="A1785" s="15" t="s">
        <v>1677</v>
      </c>
      <c r="B1785" s="9" t="s">
        <v>1678</v>
      </c>
      <c r="C1785" s="223">
        <f t="shared" si="98"/>
        <v>3876.0330578512398</v>
      </c>
      <c r="D1785" s="26">
        <v>4690</v>
      </c>
      <c r="E1785" s="28">
        <f t="shared" si="97"/>
        <v>189</v>
      </c>
      <c r="F1785" s="2" t="s">
        <v>5</v>
      </c>
      <c r="G1785" s="14">
        <v>8590729022701</v>
      </c>
      <c r="H1785" s="2"/>
      <c r="I1785" s="193">
        <v>1</v>
      </c>
    </row>
    <row r="1786" spans="1:9">
      <c r="A1786" s="15">
        <v>71682</v>
      </c>
      <c r="B1786" s="9" t="s">
        <v>1679</v>
      </c>
      <c r="C1786" s="223">
        <f t="shared" si="98"/>
        <v>1727.2727272727273</v>
      </c>
      <c r="D1786" s="174">
        <v>2090</v>
      </c>
      <c r="E1786" s="28">
        <f t="shared" si="97"/>
        <v>85</v>
      </c>
      <c r="F1786" s="2" t="s">
        <v>5</v>
      </c>
      <c r="G1786" s="14">
        <v>8590729068105</v>
      </c>
      <c r="H1786" s="2"/>
      <c r="I1786" s="193">
        <v>1</v>
      </c>
    </row>
    <row r="1787" spans="1:9">
      <c r="A1787" s="15" t="s">
        <v>1680</v>
      </c>
      <c r="B1787" s="9" t="s">
        <v>1681</v>
      </c>
      <c r="C1787" s="223">
        <f t="shared" si="98"/>
        <v>2719.0082644628101</v>
      </c>
      <c r="D1787" s="174">
        <v>3290</v>
      </c>
      <c r="E1787" s="28">
        <f t="shared" si="97"/>
        <v>135</v>
      </c>
      <c r="F1787" s="2" t="s">
        <v>5</v>
      </c>
      <c r="G1787" s="14">
        <v>8590729081937</v>
      </c>
      <c r="H1787" s="2"/>
      <c r="I1787" s="193">
        <v>1</v>
      </c>
    </row>
    <row r="1788" spans="1:9">
      <c r="A1788" s="15" t="s">
        <v>1682</v>
      </c>
      <c r="B1788" s="9" t="s">
        <v>1683</v>
      </c>
      <c r="C1788" s="223">
        <f t="shared" si="98"/>
        <v>2719.0082644628101</v>
      </c>
      <c r="D1788" s="174">
        <v>3290</v>
      </c>
      <c r="E1788" s="28">
        <f t="shared" si="97"/>
        <v>135</v>
      </c>
      <c r="F1788" s="2" t="s">
        <v>5</v>
      </c>
      <c r="G1788" s="14">
        <v>8590729022718</v>
      </c>
      <c r="H1788" s="2"/>
      <c r="I1788" s="193">
        <v>1</v>
      </c>
    </row>
    <row r="1789" spans="1:9">
      <c r="A1789" s="15" t="s">
        <v>1684</v>
      </c>
      <c r="B1789" s="9" t="s">
        <v>1685</v>
      </c>
      <c r="C1789" s="223">
        <f t="shared" si="98"/>
        <v>4041.322314049587</v>
      </c>
      <c r="D1789" s="174">
        <v>4890</v>
      </c>
      <c r="E1789" s="28">
        <f t="shared" si="97"/>
        <v>199</v>
      </c>
      <c r="F1789" s="2" t="s">
        <v>5</v>
      </c>
      <c r="G1789" s="14">
        <v>8590729022725</v>
      </c>
      <c r="H1789" s="2"/>
      <c r="I1789" s="193">
        <v>1</v>
      </c>
    </row>
    <row r="1790" spans="1:9">
      <c r="A1790" s="15">
        <v>71683</v>
      </c>
      <c r="B1790" s="9" t="s">
        <v>1686</v>
      </c>
      <c r="C1790" s="223">
        <f t="shared" si="98"/>
        <v>1892.5619834710744</v>
      </c>
      <c r="D1790" s="174">
        <v>2290</v>
      </c>
      <c r="E1790" s="28">
        <f t="shared" si="97"/>
        <v>95</v>
      </c>
      <c r="F1790" s="2" t="s">
        <v>5</v>
      </c>
      <c r="G1790" s="14">
        <v>8590729068112</v>
      </c>
      <c r="H1790" s="2"/>
      <c r="I1790" s="193">
        <v>1</v>
      </c>
    </row>
    <row r="1791" spans="1:9">
      <c r="A1791" s="15">
        <v>71684</v>
      </c>
      <c r="B1791" s="9" t="s">
        <v>1687</v>
      </c>
      <c r="C1791" s="223">
        <f t="shared" si="98"/>
        <v>4041.322314049587</v>
      </c>
      <c r="D1791" s="174">
        <v>4890</v>
      </c>
      <c r="E1791" s="28">
        <f t="shared" si="97"/>
        <v>199</v>
      </c>
      <c r="F1791" s="2" t="s">
        <v>5</v>
      </c>
      <c r="G1791" s="14">
        <v>8590729068129</v>
      </c>
      <c r="H1791" s="2"/>
      <c r="I1791" s="193">
        <v>1</v>
      </c>
    </row>
    <row r="1792" spans="1:9">
      <c r="A1792" s="15" t="s">
        <v>1688</v>
      </c>
      <c r="B1792" s="9" t="s">
        <v>1689</v>
      </c>
      <c r="C1792" s="223">
        <f t="shared" si="98"/>
        <v>4785.1239669421493</v>
      </c>
      <c r="D1792" s="174">
        <v>5790</v>
      </c>
      <c r="E1792" s="28">
        <f t="shared" si="97"/>
        <v>235</v>
      </c>
      <c r="F1792" s="2" t="s">
        <v>5</v>
      </c>
      <c r="G1792" s="14">
        <v>8590729081951</v>
      </c>
      <c r="H1792" s="2"/>
      <c r="I1792" s="193">
        <v>1</v>
      </c>
    </row>
    <row r="1793" spans="1:9">
      <c r="A1793" s="15" t="s">
        <v>1690</v>
      </c>
      <c r="B1793" s="9" t="s">
        <v>1691</v>
      </c>
      <c r="C1793" s="223">
        <f t="shared" si="98"/>
        <v>4785.1239669421493</v>
      </c>
      <c r="D1793" s="174">
        <v>5790</v>
      </c>
      <c r="E1793" s="28">
        <f t="shared" si="97"/>
        <v>235</v>
      </c>
      <c r="F1793" s="2" t="s">
        <v>5</v>
      </c>
      <c r="G1793" s="14">
        <v>8590729022763</v>
      </c>
      <c r="H1793" s="2"/>
      <c r="I1793" s="193">
        <v>1</v>
      </c>
    </row>
    <row r="1794" spans="1:9">
      <c r="A1794" s="15" t="s">
        <v>1692</v>
      </c>
      <c r="B1794" s="9" t="s">
        <v>1693</v>
      </c>
      <c r="C1794" s="223">
        <f t="shared" si="98"/>
        <v>9578.5123966942156</v>
      </c>
      <c r="D1794" s="174">
        <v>11590</v>
      </c>
      <c r="E1794" s="28">
        <f t="shared" si="97"/>
        <v>475</v>
      </c>
      <c r="F1794" s="2" t="s">
        <v>5</v>
      </c>
      <c r="G1794" s="14">
        <v>8590729022770</v>
      </c>
      <c r="H1794" s="2"/>
      <c r="I1794" s="193">
        <v>1</v>
      </c>
    </row>
    <row r="1795" spans="1:9">
      <c r="A1795" s="15">
        <v>71685</v>
      </c>
      <c r="B1795" s="9" t="s">
        <v>1694</v>
      </c>
      <c r="C1795" s="223">
        <f t="shared" si="98"/>
        <v>4123.9669421487606</v>
      </c>
      <c r="D1795" s="174">
        <v>4990</v>
      </c>
      <c r="E1795" s="28">
        <f t="shared" si="97"/>
        <v>205</v>
      </c>
      <c r="F1795" s="2" t="s">
        <v>5</v>
      </c>
      <c r="G1795" s="14">
        <v>8590729068136</v>
      </c>
      <c r="H1795" s="2"/>
      <c r="I1795" s="193">
        <v>1</v>
      </c>
    </row>
    <row r="1796" spans="1:9">
      <c r="A1796" s="15" t="s">
        <v>1695</v>
      </c>
      <c r="B1796" s="9" t="s">
        <v>1696</v>
      </c>
      <c r="C1796" s="223">
        <f t="shared" si="98"/>
        <v>4867.7685950413224</v>
      </c>
      <c r="D1796" s="174">
        <v>5890</v>
      </c>
      <c r="E1796" s="28">
        <f t="shared" si="97"/>
        <v>239</v>
      </c>
      <c r="F1796" s="2" t="s">
        <v>5</v>
      </c>
      <c r="G1796" s="14">
        <v>8590729081968</v>
      </c>
      <c r="H1796" s="2"/>
      <c r="I1796" s="193">
        <v>1</v>
      </c>
    </row>
    <row r="1797" spans="1:9">
      <c r="A1797" s="15" t="s">
        <v>1697</v>
      </c>
      <c r="B1797" s="9" t="s">
        <v>2209</v>
      </c>
      <c r="C1797" s="223">
        <f t="shared" si="98"/>
        <v>4867.7685950413224</v>
      </c>
      <c r="D1797" s="174">
        <v>5890</v>
      </c>
      <c r="E1797" s="28">
        <f t="shared" si="97"/>
        <v>239</v>
      </c>
      <c r="F1797" s="2" t="s">
        <v>5</v>
      </c>
      <c r="G1797" s="14">
        <v>8590729022787</v>
      </c>
      <c r="H1797" s="2"/>
      <c r="I1797" s="193">
        <v>1</v>
      </c>
    </row>
    <row r="1798" spans="1:9">
      <c r="A1798" s="15" t="s">
        <v>1698</v>
      </c>
      <c r="B1798" s="9" t="s">
        <v>1699</v>
      </c>
      <c r="C1798" s="223">
        <f t="shared" si="98"/>
        <v>9661.1570247933887</v>
      </c>
      <c r="D1798" s="174">
        <v>11690</v>
      </c>
      <c r="E1798" s="28">
        <f t="shared" si="97"/>
        <v>478</v>
      </c>
      <c r="F1798" s="2" t="s">
        <v>5</v>
      </c>
      <c r="G1798" s="14">
        <v>8590729022794</v>
      </c>
      <c r="H1798" s="2"/>
      <c r="I1798" s="193">
        <v>1</v>
      </c>
    </row>
    <row r="1799" spans="1:9">
      <c r="A1799" s="15">
        <v>71686</v>
      </c>
      <c r="B1799" s="9" t="s">
        <v>1700</v>
      </c>
      <c r="C1799" s="223">
        <f t="shared" si="98"/>
        <v>4371.9008264462809</v>
      </c>
      <c r="D1799" s="174">
        <v>5290</v>
      </c>
      <c r="E1799" s="28">
        <f t="shared" si="97"/>
        <v>215</v>
      </c>
      <c r="F1799" s="2" t="s">
        <v>5</v>
      </c>
      <c r="G1799" s="14">
        <v>8590729068143</v>
      </c>
      <c r="H1799" s="2"/>
      <c r="I1799" s="193">
        <v>1</v>
      </c>
    </row>
    <row r="1800" spans="1:9">
      <c r="A1800" s="15" t="s">
        <v>1701</v>
      </c>
      <c r="B1800" s="9" t="s">
        <v>1702</v>
      </c>
      <c r="C1800" s="223">
        <f t="shared" si="98"/>
        <v>5033.0578512396696</v>
      </c>
      <c r="D1800" s="174">
        <v>6090</v>
      </c>
      <c r="E1800" s="28">
        <f t="shared" si="97"/>
        <v>249</v>
      </c>
      <c r="F1800" s="2" t="s">
        <v>5</v>
      </c>
      <c r="G1800" s="14">
        <v>8590729081975</v>
      </c>
      <c r="H1800" s="2"/>
      <c r="I1800" s="193">
        <v>1</v>
      </c>
    </row>
    <row r="1801" spans="1:9">
      <c r="A1801" s="15" t="s">
        <v>1703</v>
      </c>
      <c r="B1801" s="9" t="s">
        <v>1704</v>
      </c>
      <c r="C1801" s="223">
        <f t="shared" si="98"/>
        <v>5115.7024793388427</v>
      </c>
      <c r="D1801" s="174">
        <v>6190</v>
      </c>
      <c r="E1801" s="28">
        <f t="shared" si="97"/>
        <v>255</v>
      </c>
      <c r="F1801" s="2" t="s">
        <v>5</v>
      </c>
      <c r="G1801" s="14">
        <v>8590729022800</v>
      </c>
      <c r="H1801" s="2"/>
      <c r="I1801" s="193">
        <v>1</v>
      </c>
    </row>
    <row r="1802" spans="1:9">
      <c r="A1802" s="15" t="s">
        <v>1705</v>
      </c>
      <c r="B1802" s="9" t="s">
        <v>1706</v>
      </c>
      <c r="C1802" s="223">
        <f t="shared" si="98"/>
        <v>9826.446280991735</v>
      </c>
      <c r="D1802" s="174">
        <v>11890</v>
      </c>
      <c r="E1802" s="28">
        <f t="shared" si="97"/>
        <v>485</v>
      </c>
      <c r="F1802" s="2" t="s">
        <v>5</v>
      </c>
      <c r="G1802" s="14">
        <v>8590729022817</v>
      </c>
      <c r="H1802" s="2"/>
      <c r="I1802" s="193">
        <v>1</v>
      </c>
    </row>
    <row r="1803" spans="1:9">
      <c r="A1803" s="15">
        <v>73164</v>
      </c>
      <c r="B1803" s="9" t="s">
        <v>1707</v>
      </c>
      <c r="C1803" s="223">
        <f t="shared" si="98"/>
        <v>4454.545454545455</v>
      </c>
      <c r="D1803" s="26">
        <v>5390</v>
      </c>
      <c r="E1803" s="28">
        <f t="shared" si="97"/>
        <v>219</v>
      </c>
      <c r="F1803" s="2" t="s">
        <v>5</v>
      </c>
      <c r="G1803" s="14">
        <v>8590729083870</v>
      </c>
      <c r="H1803" s="2"/>
      <c r="I1803" s="193">
        <v>1</v>
      </c>
    </row>
    <row r="1804" spans="1:9">
      <c r="A1804" s="15">
        <v>71679</v>
      </c>
      <c r="B1804" s="9" t="s">
        <v>1708</v>
      </c>
      <c r="C1804" s="223">
        <f t="shared" si="98"/>
        <v>983.47107438016531</v>
      </c>
      <c r="D1804" s="26">
        <v>1190</v>
      </c>
      <c r="E1804" s="28">
        <f t="shared" ref="E1804:E1822" si="99">IF((C1804*((21/100)+1))/24.5&lt;1.3,ROUND(((C1804*((21/100)+1))/24.5),2),IF((C1804*((21/100)+1))/24.5&lt;21.74,ROUND(((C1804*((21/100)+1))/24.5),1),IF((C1804*((21/100)+1))/24.5&lt;43.48,MROUND(((C1804*((21/100)+1))/24.5),0.5),IF(VALUE(RIGHT(ROUND(((C1804*((21/100)+1))/24.5),0),1))=1,ROUND(((C1804*((21/100)+1))/24.5),0)-2,IF(VALUE(RIGHT(ROUND(((C1804*((21/100)+1))/24.5),0),1))=2,ROUND(((C1804*((21/100)+1))/24.5),0)-3,IF(VALUE(RIGHT(ROUND(((C1804*((21/100)+1))/24.5),0),1))=3,ROUND(((C1804*((21/100)+1))/24.5),0)+2,IF(VALUE(RIGHT(ROUND(((C1804*((21/100)+1))/24.5),0),1))=4,ROUND(((C1804*((21/100)+1))/24.5),0)+1,IF(VALUE(RIGHT(ROUND(((C1804*((21/100)+1))/24.5),0),1))=5,ROUND(((C1804*((21/100)+1))/24.5),0),IF(VALUE(RIGHT(ROUND(((C1804*((21/100)+1))/24.5),0),1))=6,ROUND(((C1804*((21/100)+1))/24.5),0)-1,IF(VALUE(RIGHT(ROUND(((C1804*((21/100)+1))/24.5),0),1))=7,ROUND(((C1804*((21/100)+1))/24.5),0)+1,IF(VALUE(RIGHT(ROUND(((C1804*((21/100)+1))/24.5),0),1))=8,ROUND(((C1804*((21/100)+1))/24.5),0),IF(VALUE(RIGHT(ROUND(((C1804*((21/100)+1))/24.5),0),1))=9,ROUND(((C1804*((21/100)+1))/24.5),0),ROUND(((C1804*((21/100)+1))/24.5),0)-1))))))))))))</f>
        <v>49</v>
      </c>
      <c r="F1804" s="2" t="s">
        <v>5</v>
      </c>
      <c r="G1804" s="14">
        <v>8590729068075</v>
      </c>
      <c r="H1804" s="2"/>
      <c r="I1804" s="193">
        <v>1</v>
      </c>
    </row>
    <row r="1805" spans="1:9">
      <c r="A1805" s="15" t="s">
        <v>1709</v>
      </c>
      <c r="B1805" s="9" t="s">
        <v>1710</v>
      </c>
      <c r="C1805" s="223">
        <f t="shared" si="98"/>
        <v>1231.404958677686</v>
      </c>
      <c r="D1805" s="174">
        <v>1490</v>
      </c>
      <c r="E1805" s="28">
        <f t="shared" si="99"/>
        <v>59</v>
      </c>
      <c r="F1805" s="2" t="s">
        <v>5</v>
      </c>
      <c r="G1805" s="14">
        <v>8590729000969</v>
      </c>
      <c r="H1805" s="2"/>
      <c r="I1805" s="193">
        <v>1</v>
      </c>
    </row>
    <row r="1806" spans="1:9">
      <c r="A1806" s="15" t="s">
        <v>1711</v>
      </c>
      <c r="B1806" s="9" t="s">
        <v>1712</v>
      </c>
      <c r="C1806" s="223">
        <f t="shared" si="98"/>
        <v>2966.9421487603308</v>
      </c>
      <c r="D1806" s="174">
        <v>3590</v>
      </c>
      <c r="E1806" s="28">
        <f t="shared" si="99"/>
        <v>148</v>
      </c>
      <c r="F1806" s="2" t="s">
        <v>5</v>
      </c>
      <c r="G1806" s="14">
        <v>8590729001287</v>
      </c>
      <c r="H1806" s="2"/>
      <c r="I1806" s="193">
        <v>1</v>
      </c>
    </row>
    <row r="1807" spans="1:9">
      <c r="A1807" s="15">
        <v>86347</v>
      </c>
      <c r="B1807" s="9" t="s">
        <v>1713</v>
      </c>
      <c r="C1807" s="223">
        <f t="shared" si="98"/>
        <v>3297.5206611570247</v>
      </c>
      <c r="D1807" s="26">
        <v>3990</v>
      </c>
      <c r="E1807" s="28">
        <f t="shared" si="99"/>
        <v>165</v>
      </c>
      <c r="F1807" s="2" t="s">
        <v>5</v>
      </c>
      <c r="G1807" s="14">
        <v>8590729022732</v>
      </c>
      <c r="H1807" s="2"/>
      <c r="I1807" s="193">
        <v>1</v>
      </c>
    </row>
    <row r="1808" spans="1:9">
      <c r="A1808" s="15">
        <v>86357</v>
      </c>
      <c r="B1808" s="9" t="s">
        <v>1714</v>
      </c>
      <c r="C1808" s="223">
        <f t="shared" si="98"/>
        <v>3380.1652892561983</v>
      </c>
      <c r="D1808" s="26">
        <v>4090</v>
      </c>
      <c r="E1808" s="28">
        <f t="shared" si="99"/>
        <v>168</v>
      </c>
      <c r="F1808" s="2" t="s">
        <v>5</v>
      </c>
      <c r="G1808" s="14">
        <v>8590729022749</v>
      </c>
      <c r="H1808" s="2"/>
      <c r="I1808" s="193">
        <v>1</v>
      </c>
    </row>
    <row r="1809" spans="1:9">
      <c r="A1809" s="15">
        <v>86367</v>
      </c>
      <c r="B1809" s="9" t="s">
        <v>1715</v>
      </c>
      <c r="C1809" s="223">
        <f t="shared" si="98"/>
        <v>3545.4545454545455</v>
      </c>
      <c r="D1809" s="174">
        <v>4290</v>
      </c>
      <c r="E1809" s="28">
        <f t="shared" si="99"/>
        <v>175</v>
      </c>
      <c r="F1809" s="2" t="s">
        <v>5</v>
      </c>
      <c r="G1809" s="14">
        <v>8590729022756</v>
      </c>
      <c r="H1809" s="2"/>
      <c r="I1809" s="193">
        <v>1</v>
      </c>
    </row>
    <row r="1810" spans="1:9">
      <c r="A1810" s="15">
        <v>86378</v>
      </c>
      <c r="B1810" s="9" t="s">
        <v>1716</v>
      </c>
      <c r="C1810" s="223">
        <f t="shared" si="98"/>
        <v>8338.8429752066113</v>
      </c>
      <c r="D1810" s="174">
        <v>10090</v>
      </c>
      <c r="E1810" s="28">
        <f t="shared" si="99"/>
        <v>409</v>
      </c>
      <c r="F1810" s="2" t="s">
        <v>5</v>
      </c>
      <c r="G1810" s="14">
        <v>8590729022947</v>
      </c>
      <c r="H1810" s="2"/>
      <c r="I1810" s="193">
        <v>1</v>
      </c>
    </row>
    <row r="1811" spans="1:9">
      <c r="A1811" s="15">
        <v>86388</v>
      </c>
      <c r="B1811" s="9" t="s">
        <v>1717</v>
      </c>
      <c r="C1811" s="223">
        <f t="shared" si="98"/>
        <v>8421.4876033057863</v>
      </c>
      <c r="D1811" s="174">
        <v>10190</v>
      </c>
      <c r="E1811" s="28">
        <f t="shared" si="99"/>
        <v>415</v>
      </c>
      <c r="F1811" s="2" t="s">
        <v>5</v>
      </c>
      <c r="G1811" s="14">
        <v>8590729022954</v>
      </c>
      <c r="H1811" s="2"/>
      <c r="I1811" s="193">
        <v>1</v>
      </c>
    </row>
    <row r="1812" spans="1:9">
      <c r="A1812" s="15">
        <v>86398</v>
      </c>
      <c r="B1812" s="9" t="s">
        <v>1718</v>
      </c>
      <c r="C1812" s="223">
        <f t="shared" si="98"/>
        <v>8669.4214876033056</v>
      </c>
      <c r="D1812" s="174">
        <v>10490</v>
      </c>
      <c r="E1812" s="28">
        <f t="shared" si="99"/>
        <v>428</v>
      </c>
      <c r="F1812" s="2" t="s">
        <v>5</v>
      </c>
      <c r="G1812" s="14">
        <v>8590729022961</v>
      </c>
      <c r="H1812" s="2"/>
      <c r="I1812" s="193">
        <v>1</v>
      </c>
    </row>
    <row r="1813" spans="1:9">
      <c r="A1813" s="15">
        <v>72361</v>
      </c>
      <c r="B1813" s="33" t="s">
        <v>1997</v>
      </c>
      <c r="C1813" s="223">
        <f t="shared" si="98"/>
        <v>3628.0991735537191</v>
      </c>
      <c r="D1813" s="26">
        <v>4390</v>
      </c>
      <c r="E1813" s="28">
        <f t="shared" si="99"/>
        <v>179</v>
      </c>
      <c r="F1813" s="2" t="s">
        <v>5</v>
      </c>
      <c r="G1813" s="42">
        <v>8590729074885</v>
      </c>
      <c r="H1813" s="2"/>
      <c r="I1813" s="193">
        <v>1</v>
      </c>
    </row>
    <row r="1814" spans="1:9">
      <c r="A1814" s="50" t="s">
        <v>1719</v>
      </c>
      <c r="B1814" s="51" t="s">
        <v>1720</v>
      </c>
      <c r="C1814" s="223">
        <f t="shared" si="98"/>
        <v>48.760330578512395</v>
      </c>
      <c r="D1814" s="52">
        <v>59</v>
      </c>
      <c r="E1814" s="53">
        <f t="shared" si="99"/>
        <v>2.4</v>
      </c>
      <c r="F1814" s="54" t="s">
        <v>5</v>
      </c>
      <c r="G1814" s="55">
        <v>8590913807671</v>
      </c>
      <c r="H1814" s="2"/>
    </row>
    <row r="1815" spans="1:9">
      <c r="A1815" s="107">
        <v>71725</v>
      </c>
      <c r="B1815" s="47" t="s">
        <v>2494</v>
      </c>
      <c r="C1815" s="223">
        <f t="shared" si="98"/>
        <v>243.801652892562</v>
      </c>
      <c r="D1815" s="175">
        <v>295</v>
      </c>
      <c r="E1815" s="176">
        <f t="shared" si="99"/>
        <v>12</v>
      </c>
      <c r="F1815" s="177" t="s">
        <v>5</v>
      </c>
      <c r="G1815" s="108">
        <v>8590729068532</v>
      </c>
      <c r="H1815" s="2"/>
      <c r="I1815" s="193">
        <v>2</v>
      </c>
    </row>
    <row r="1816" spans="1:9">
      <c r="A1816" s="1">
        <v>71693</v>
      </c>
      <c r="B1816" s="9" t="s">
        <v>1721</v>
      </c>
      <c r="C1816" s="223">
        <f t="shared" si="98"/>
        <v>90.909090909090907</v>
      </c>
      <c r="D1816" s="26">
        <v>110</v>
      </c>
      <c r="E1816" s="28">
        <f t="shared" si="99"/>
        <v>4.5</v>
      </c>
      <c r="F1816" s="2" t="s">
        <v>5</v>
      </c>
      <c r="G1816" s="14">
        <v>8590729068211</v>
      </c>
      <c r="H1816" s="2"/>
      <c r="I1816" s="193">
        <v>2</v>
      </c>
    </row>
    <row r="1817" spans="1:9">
      <c r="A1817" s="1">
        <v>72693</v>
      </c>
      <c r="B1817" s="9" t="s">
        <v>1722</v>
      </c>
      <c r="C1817" s="223">
        <f t="shared" si="98"/>
        <v>78.512396694214885</v>
      </c>
      <c r="D1817" s="26">
        <v>95</v>
      </c>
      <c r="E1817" s="28">
        <f t="shared" si="99"/>
        <v>3.9</v>
      </c>
      <c r="F1817" s="2" t="s">
        <v>5</v>
      </c>
      <c r="G1817" s="14">
        <v>8590729078180</v>
      </c>
      <c r="H1817" s="2"/>
      <c r="I1817" s="193">
        <v>2</v>
      </c>
    </row>
    <row r="1818" spans="1:9">
      <c r="A1818" s="15">
        <v>71712</v>
      </c>
      <c r="B1818" s="9" t="s">
        <v>1723</v>
      </c>
      <c r="C1818" s="223">
        <f t="shared" si="98"/>
        <v>256.198347107438</v>
      </c>
      <c r="D1818" s="26">
        <v>310</v>
      </c>
      <c r="E1818" s="28">
        <f t="shared" si="99"/>
        <v>12.7</v>
      </c>
      <c r="F1818" s="2" t="s">
        <v>5</v>
      </c>
      <c r="G1818" s="14">
        <v>8590729068402</v>
      </c>
      <c r="H1818" s="2"/>
      <c r="I1818" s="193">
        <v>2</v>
      </c>
    </row>
    <row r="1819" spans="1:9">
      <c r="A1819" s="15" t="s">
        <v>1724</v>
      </c>
      <c r="B1819" s="9" t="s">
        <v>1725</v>
      </c>
      <c r="C1819" s="223">
        <f t="shared" si="98"/>
        <v>341.81818181818187</v>
      </c>
      <c r="D1819" s="26">
        <v>413.6</v>
      </c>
      <c r="E1819" s="28">
        <f t="shared" si="99"/>
        <v>16.899999999999999</v>
      </c>
      <c r="F1819" s="2" t="s">
        <v>5</v>
      </c>
      <c r="G1819" s="14"/>
      <c r="H1819" s="2"/>
      <c r="I1819" s="193">
        <v>2</v>
      </c>
    </row>
    <row r="1820" spans="1:9">
      <c r="A1820" s="15" t="s">
        <v>1726</v>
      </c>
      <c r="B1820" s="9" t="s">
        <v>1727</v>
      </c>
      <c r="C1820" s="223">
        <f t="shared" si="98"/>
        <v>406.36363636363643</v>
      </c>
      <c r="D1820" s="26">
        <v>491.70000000000005</v>
      </c>
      <c r="E1820" s="28">
        <f t="shared" si="99"/>
        <v>20.100000000000001</v>
      </c>
      <c r="F1820" s="2" t="s">
        <v>5</v>
      </c>
      <c r="G1820" s="14"/>
      <c r="H1820" s="2"/>
      <c r="I1820" s="193">
        <v>2</v>
      </c>
    </row>
    <row r="1821" spans="1:9">
      <c r="A1821" s="15" t="s">
        <v>1728</v>
      </c>
      <c r="B1821" s="9" t="s">
        <v>1729</v>
      </c>
      <c r="C1821" s="223">
        <f t="shared" si="98"/>
        <v>281.81818181818181</v>
      </c>
      <c r="D1821" s="26">
        <v>341</v>
      </c>
      <c r="E1821" s="28">
        <f t="shared" si="99"/>
        <v>13.9</v>
      </c>
      <c r="F1821" s="2" t="s">
        <v>5</v>
      </c>
      <c r="G1821" s="14"/>
      <c r="H1821" s="2"/>
      <c r="I1821" s="193">
        <v>2</v>
      </c>
    </row>
    <row r="1822" spans="1:9">
      <c r="A1822" s="15" t="s">
        <v>1730</v>
      </c>
      <c r="B1822" s="9" t="s">
        <v>1731</v>
      </c>
      <c r="C1822" s="223">
        <f t="shared" si="98"/>
        <v>200.00000000000003</v>
      </c>
      <c r="D1822" s="26">
        <v>242.00000000000003</v>
      </c>
      <c r="E1822" s="28">
        <f t="shared" si="99"/>
        <v>9.9</v>
      </c>
      <c r="F1822" s="2" t="s">
        <v>5</v>
      </c>
      <c r="G1822" s="14"/>
      <c r="H1822" s="2"/>
      <c r="I1822" s="193">
        <v>2</v>
      </c>
    </row>
    <row r="1823" spans="1:9">
      <c r="A1823" s="150" t="s">
        <v>4</v>
      </c>
      <c r="B1823" s="17" t="s">
        <v>1983</v>
      </c>
      <c r="E1823" s="28"/>
      <c r="F1823" s="14"/>
      <c r="G1823" s="14"/>
      <c r="H1823" s="2"/>
    </row>
    <row r="1824" spans="1:9">
      <c r="A1824" s="1" t="s">
        <v>1732</v>
      </c>
      <c r="B1824" s="9" t="s">
        <v>1733</v>
      </c>
      <c r="C1824" s="223">
        <f>D1824/1.21</f>
        <v>3429.7520661157027</v>
      </c>
      <c r="D1824" s="26">
        <v>4150</v>
      </c>
      <c r="E1824" s="28">
        <f t="shared" ref="E1824:E1829" si="100">IF((C1824*((21/100)+1))/24.5&lt;1.3,ROUND(((C1824*((21/100)+1))/24.5),2),IF((C1824*((21/100)+1))/24.5&lt;21.74,ROUND(((C1824*((21/100)+1))/24.5),1),IF((C1824*((21/100)+1))/24.5&lt;43.48,MROUND(((C1824*((21/100)+1))/24.5),0.5),IF(VALUE(RIGHT(ROUND(((C1824*((21/100)+1))/24.5),0),1))=1,ROUND(((C1824*((21/100)+1))/24.5),0)-2,IF(VALUE(RIGHT(ROUND(((C1824*((21/100)+1))/24.5),0),1))=2,ROUND(((C1824*((21/100)+1))/24.5),0)-3,IF(VALUE(RIGHT(ROUND(((C1824*((21/100)+1))/24.5),0),1))=3,ROUND(((C1824*((21/100)+1))/24.5),0)+2,IF(VALUE(RIGHT(ROUND(((C1824*((21/100)+1))/24.5),0),1))=4,ROUND(((C1824*((21/100)+1))/24.5),0)+1,IF(VALUE(RIGHT(ROUND(((C1824*((21/100)+1))/24.5),0),1))=5,ROUND(((C1824*((21/100)+1))/24.5),0),IF(VALUE(RIGHT(ROUND(((C1824*((21/100)+1))/24.5),0),1))=6,ROUND(((C1824*((21/100)+1))/24.5),0)-1,IF(VALUE(RIGHT(ROUND(((C1824*((21/100)+1))/24.5),0),1))=7,ROUND(((C1824*((21/100)+1))/24.5),0)+1,IF(VALUE(RIGHT(ROUND(((C1824*((21/100)+1))/24.5),0),1))=8,ROUND(((C1824*((21/100)+1))/24.5),0),IF(VALUE(RIGHT(ROUND(((C1824*((21/100)+1))/24.5),0),1))=9,ROUND(((C1824*((21/100)+1))/24.5),0),ROUND(((C1824*((21/100)+1))/24.5),0)-1))))))))))))</f>
        <v>169</v>
      </c>
      <c r="F1824" s="2" t="s">
        <v>5</v>
      </c>
      <c r="G1824" s="14">
        <v>8590729081586</v>
      </c>
      <c r="H1824" s="2"/>
      <c r="I1824" s="193">
        <v>2</v>
      </c>
    </row>
    <row r="1825" spans="1:9">
      <c r="A1825" s="1" t="s">
        <v>1734</v>
      </c>
      <c r="B1825" s="9" t="s">
        <v>1735</v>
      </c>
      <c r="C1825" s="223">
        <f t="shared" ref="C1825:C1829" si="101">D1825/1.21</f>
        <v>3512.3966942148763</v>
      </c>
      <c r="D1825" s="26">
        <v>4250</v>
      </c>
      <c r="E1825" s="28">
        <f t="shared" si="100"/>
        <v>175</v>
      </c>
      <c r="F1825" s="2" t="s">
        <v>5</v>
      </c>
      <c r="G1825" s="14">
        <v>8590729081593</v>
      </c>
      <c r="H1825" s="2"/>
      <c r="I1825" s="193">
        <v>2</v>
      </c>
    </row>
    <row r="1826" spans="1:9">
      <c r="A1826" s="1" t="s">
        <v>1736</v>
      </c>
      <c r="B1826" s="9" t="s">
        <v>1737</v>
      </c>
      <c r="C1826" s="223">
        <f t="shared" si="101"/>
        <v>4123.9669421487606</v>
      </c>
      <c r="D1826" s="26">
        <v>4990</v>
      </c>
      <c r="E1826" s="28">
        <f t="shared" si="100"/>
        <v>205</v>
      </c>
      <c r="F1826" s="2" t="s">
        <v>5</v>
      </c>
      <c r="G1826" s="14">
        <v>8019571565926</v>
      </c>
      <c r="H1826" s="2"/>
      <c r="I1826" s="193">
        <v>2</v>
      </c>
    </row>
    <row r="1827" spans="1:9">
      <c r="A1827" s="1" t="s">
        <v>1738</v>
      </c>
      <c r="B1827" s="9" t="s">
        <v>1739</v>
      </c>
      <c r="C1827" s="223">
        <f t="shared" si="101"/>
        <v>4867.7685950413224</v>
      </c>
      <c r="D1827" s="26">
        <v>5890</v>
      </c>
      <c r="E1827" s="28">
        <f t="shared" si="100"/>
        <v>239</v>
      </c>
      <c r="F1827" s="2" t="s">
        <v>5</v>
      </c>
      <c r="G1827" s="14">
        <v>8019571565940</v>
      </c>
      <c r="H1827" s="2"/>
      <c r="I1827" s="193">
        <v>2</v>
      </c>
    </row>
    <row r="1828" spans="1:9">
      <c r="A1828" s="68" t="s">
        <v>2057</v>
      </c>
      <c r="B1828" s="40" t="s">
        <v>2059</v>
      </c>
      <c r="C1828" s="223">
        <f t="shared" si="101"/>
        <v>4950.4132231404956</v>
      </c>
      <c r="D1828" s="26">
        <v>5990</v>
      </c>
      <c r="E1828" s="28">
        <f t="shared" si="100"/>
        <v>245</v>
      </c>
      <c r="F1828" s="2" t="s">
        <v>5</v>
      </c>
      <c r="G1828" s="41">
        <v>8019571591659</v>
      </c>
      <c r="H1828" s="2"/>
      <c r="I1828" s="193">
        <v>2</v>
      </c>
    </row>
    <row r="1829" spans="1:9">
      <c r="A1829" s="68" t="s">
        <v>2058</v>
      </c>
      <c r="B1829" s="40" t="s">
        <v>2060</v>
      </c>
      <c r="C1829" s="223">
        <f t="shared" si="101"/>
        <v>5694.2148760330583</v>
      </c>
      <c r="D1829" s="26">
        <v>6890</v>
      </c>
      <c r="E1829" s="28">
        <f t="shared" si="100"/>
        <v>279</v>
      </c>
      <c r="F1829" s="2" t="s">
        <v>5</v>
      </c>
      <c r="G1829" s="41">
        <v>8019571591703</v>
      </c>
      <c r="H1829" s="2"/>
      <c r="I1829" s="193">
        <v>2</v>
      </c>
    </row>
    <row r="1830" spans="1:9">
      <c r="A1830" s="150" t="s">
        <v>4</v>
      </c>
      <c r="B1830" s="17" t="s">
        <v>1740</v>
      </c>
      <c r="E1830" s="28"/>
      <c r="F1830" s="2"/>
      <c r="G1830" s="14"/>
      <c r="H1830" s="2"/>
    </row>
    <row r="1831" spans="1:9">
      <c r="A1831" s="1">
        <v>250070</v>
      </c>
      <c r="B1831" s="9" t="s">
        <v>1741</v>
      </c>
      <c r="C1831" s="223">
        <v>611.57024793388427</v>
      </c>
      <c r="D1831" s="26">
        <v>740</v>
      </c>
      <c r="E1831" s="28">
        <f t="shared" ref="E1831:E1843" si="102">IF((C1831*((21/100)+1))/24.5&lt;1.3,ROUND(((C1831*((21/100)+1))/24.5),2),IF((C1831*((21/100)+1))/24.5&lt;21.74,ROUND(((C1831*((21/100)+1))/24.5),1),IF((C1831*((21/100)+1))/24.5&lt;43.48,MROUND(((C1831*((21/100)+1))/24.5),0.5),IF(VALUE(RIGHT(ROUND(((C1831*((21/100)+1))/24.5),0),1))=1,ROUND(((C1831*((21/100)+1))/24.5),0)-2,IF(VALUE(RIGHT(ROUND(((C1831*((21/100)+1))/24.5),0),1))=2,ROUND(((C1831*((21/100)+1))/24.5),0)-3,IF(VALUE(RIGHT(ROUND(((C1831*((21/100)+1))/24.5),0),1))=3,ROUND(((C1831*((21/100)+1))/24.5),0)+2,IF(VALUE(RIGHT(ROUND(((C1831*((21/100)+1))/24.5),0),1))=4,ROUND(((C1831*((21/100)+1))/24.5),0)+1,IF(VALUE(RIGHT(ROUND(((C1831*((21/100)+1))/24.5),0),1))=5,ROUND(((C1831*((21/100)+1))/24.5),0),IF(VALUE(RIGHT(ROUND(((C1831*((21/100)+1))/24.5),0),1))=6,ROUND(((C1831*((21/100)+1))/24.5),0)-1,IF(VALUE(RIGHT(ROUND(((C1831*((21/100)+1))/24.5),0),1))=7,ROUND(((C1831*((21/100)+1))/24.5),0)+1,IF(VALUE(RIGHT(ROUND(((C1831*((21/100)+1))/24.5),0),1))=8,ROUND(((C1831*((21/100)+1))/24.5),0),IF(VALUE(RIGHT(ROUND(((C1831*((21/100)+1))/24.5),0),1))=9,ROUND(((C1831*((21/100)+1))/24.5),0),ROUND(((C1831*((21/100)+1))/24.5),0)-1))))))))))))</f>
        <v>30</v>
      </c>
      <c r="F1831" s="2" t="s">
        <v>5</v>
      </c>
      <c r="G1831" s="14">
        <v>8590729081371</v>
      </c>
      <c r="H1831" s="2"/>
      <c r="I1831" s="193">
        <v>2</v>
      </c>
    </row>
    <row r="1832" spans="1:9">
      <c r="A1832" s="1">
        <v>250071</v>
      </c>
      <c r="B1832" s="9" t="s">
        <v>1742</v>
      </c>
      <c r="C1832" s="223">
        <v>611.57024793388427</v>
      </c>
      <c r="D1832" s="26">
        <v>740</v>
      </c>
      <c r="E1832" s="28">
        <f t="shared" si="102"/>
        <v>30</v>
      </c>
      <c r="F1832" s="2" t="s">
        <v>5</v>
      </c>
      <c r="G1832" s="14">
        <v>8590729081388</v>
      </c>
      <c r="H1832" s="2"/>
      <c r="I1832" s="193">
        <v>2</v>
      </c>
    </row>
    <row r="1833" spans="1:9">
      <c r="A1833" s="1">
        <v>250072</v>
      </c>
      <c r="B1833" s="9" t="s">
        <v>1743</v>
      </c>
      <c r="C1833" s="223">
        <v>611.57024793388427</v>
      </c>
      <c r="D1833" s="26">
        <v>740</v>
      </c>
      <c r="E1833" s="28">
        <f t="shared" si="102"/>
        <v>30</v>
      </c>
      <c r="F1833" s="2" t="s">
        <v>5</v>
      </c>
      <c r="G1833" s="14">
        <v>8590729081395</v>
      </c>
      <c r="H1833" s="2"/>
      <c r="I1833" s="193">
        <v>2</v>
      </c>
    </row>
    <row r="1834" spans="1:9">
      <c r="A1834" s="1">
        <v>250080</v>
      </c>
      <c r="B1834" s="9" t="s">
        <v>1744</v>
      </c>
      <c r="C1834" s="223">
        <v>528.9256198347108</v>
      </c>
      <c r="D1834" s="26">
        <v>640</v>
      </c>
      <c r="E1834" s="28">
        <f t="shared" si="102"/>
        <v>26</v>
      </c>
      <c r="F1834" s="2" t="s">
        <v>5</v>
      </c>
      <c r="G1834" s="14">
        <v>8590729081401</v>
      </c>
      <c r="H1834" s="2"/>
      <c r="I1834" s="193">
        <v>2</v>
      </c>
    </row>
    <row r="1835" spans="1:9">
      <c r="A1835" s="1">
        <v>250081</v>
      </c>
      <c r="B1835" s="9" t="s">
        <v>1745</v>
      </c>
      <c r="C1835" s="223">
        <v>528.9256198347108</v>
      </c>
      <c r="D1835" s="26">
        <v>640</v>
      </c>
      <c r="E1835" s="28">
        <f t="shared" si="102"/>
        <v>26</v>
      </c>
      <c r="F1835" s="2" t="s">
        <v>5</v>
      </c>
      <c r="G1835" s="14">
        <v>8590729081418</v>
      </c>
      <c r="H1835" s="2"/>
      <c r="I1835" s="193">
        <v>2</v>
      </c>
    </row>
    <row r="1836" spans="1:9">
      <c r="A1836" s="1">
        <v>250082</v>
      </c>
      <c r="B1836" s="9" t="s">
        <v>1746</v>
      </c>
      <c r="C1836" s="223">
        <v>528.9256198347108</v>
      </c>
      <c r="D1836" s="26">
        <v>640</v>
      </c>
      <c r="E1836" s="28">
        <f t="shared" si="102"/>
        <v>26</v>
      </c>
      <c r="F1836" s="2" t="s">
        <v>5</v>
      </c>
      <c r="G1836" s="82">
        <v>8590729081425</v>
      </c>
      <c r="H1836" s="2"/>
      <c r="I1836" s="193">
        <v>2</v>
      </c>
    </row>
    <row r="1837" spans="1:9">
      <c r="A1837" s="80">
        <v>250501</v>
      </c>
      <c r="B1837" s="81" t="s">
        <v>2130</v>
      </c>
      <c r="C1837" s="236">
        <f>D1837/1.21</f>
        <v>652.89256198347107</v>
      </c>
      <c r="D1837" s="26">
        <v>790</v>
      </c>
      <c r="E1837" s="28">
        <f t="shared" si="102"/>
        <v>32</v>
      </c>
      <c r="F1837" s="2" t="s">
        <v>5</v>
      </c>
      <c r="G1837" s="97">
        <v>8590729042709</v>
      </c>
      <c r="H1837" s="2"/>
      <c r="I1837" s="193">
        <v>2</v>
      </c>
    </row>
    <row r="1838" spans="1:9">
      <c r="A1838" s="80">
        <v>250502</v>
      </c>
      <c r="B1838" s="81" t="s">
        <v>2131</v>
      </c>
      <c r="C1838" s="236">
        <f t="shared" ref="C1838:C1843" si="103">D1838/1.21</f>
        <v>462.80991735537191</v>
      </c>
      <c r="D1838" s="26">
        <v>560</v>
      </c>
      <c r="E1838" s="28">
        <f t="shared" si="102"/>
        <v>23</v>
      </c>
      <c r="F1838" s="2" t="s">
        <v>5</v>
      </c>
      <c r="G1838" s="97">
        <v>8590729042891</v>
      </c>
      <c r="H1838" s="2"/>
      <c r="I1838" s="193">
        <v>2</v>
      </c>
    </row>
    <row r="1839" spans="1:9">
      <c r="A1839" s="80">
        <v>250503</v>
      </c>
      <c r="B1839" s="81" t="s">
        <v>2132</v>
      </c>
      <c r="C1839" s="236">
        <f t="shared" si="103"/>
        <v>900.82644628099172</v>
      </c>
      <c r="D1839" s="26">
        <v>1090</v>
      </c>
      <c r="E1839" s="28">
        <f t="shared" si="102"/>
        <v>45</v>
      </c>
      <c r="F1839" s="2" t="s">
        <v>5</v>
      </c>
      <c r="G1839" s="97">
        <v>8590729042792</v>
      </c>
      <c r="H1839" s="2"/>
      <c r="I1839" s="193">
        <v>2</v>
      </c>
    </row>
    <row r="1840" spans="1:9">
      <c r="A1840" s="80">
        <v>250504</v>
      </c>
      <c r="B1840" s="81" t="s">
        <v>2133</v>
      </c>
      <c r="C1840" s="236">
        <f t="shared" si="103"/>
        <v>404.95867768595042</v>
      </c>
      <c r="D1840" s="26">
        <v>490</v>
      </c>
      <c r="E1840" s="28">
        <f t="shared" si="102"/>
        <v>20</v>
      </c>
      <c r="F1840" s="2" t="s">
        <v>5</v>
      </c>
      <c r="G1840" s="97">
        <v>8590729042624</v>
      </c>
      <c r="H1840" s="2"/>
      <c r="I1840" s="193">
        <v>2</v>
      </c>
    </row>
    <row r="1841" spans="1:9">
      <c r="A1841" s="80">
        <v>73257</v>
      </c>
      <c r="B1841" s="81" t="s">
        <v>2142</v>
      </c>
      <c r="C1841" s="236">
        <f t="shared" si="103"/>
        <v>2305.7851239669421</v>
      </c>
      <c r="D1841" s="26">
        <v>2790</v>
      </c>
      <c r="E1841" s="28">
        <f t="shared" si="102"/>
        <v>115</v>
      </c>
      <c r="F1841" s="2" t="s">
        <v>5</v>
      </c>
      <c r="G1841" s="97">
        <v>8590729084754</v>
      </c>
      <c r="H1841" s="88"/>
      <c r="I1841" s="193">
        <v>2</v>
      </c>
    </row>
    <row r="1842" spans="1:9">
      <c r="A1842" s="80">
        <v>73258</v>
      </c>
      <c r="B1842" s="81" t="s">
        <v>2143</v>
      </c>
      <c r="C1842" s="236">
        <f t="shared" si="103"/>
        <v>2388.4297520661157</v>
      </c>
      <c r="D1842" s="26">
        <v>2890</v>
      </c>
      <c r="E1842" s="28">
        <f t="shared" si="102"/>
        <v>118</v>
      </c>
      <c r="F1842" s="2" t="s">
        <v>5</v>
      </c>
      <c r="G1842" s="97">
        <v>8590729084761</v>
      </c>
      <c r="H1842" s="88"/>
      <c r="I1842" s="193">
        <v>2</v>
      </c>
    </row>
    <row r="1843" spans="1:9">
      <c r="A1843" s="80">
        <v>73259</v>
      </c>
      <c r="B1843" s="81" t="s">
        <v>2144</v>
      </c>
      <c r="C1843" s="236">
        <f t="shared" si="103"/>
        <v>2471.0743801652893</v>
      </c>
      <c r="D1843" s="26">
        <v>2990</v>
      </c>
      <c r="E1843" s="28">
        <f t="shared" si="102"/>
        <v>119</v>
      </c>
      <c r="F1843" s="2" t="s">
        <v>5</v>
      </c>
      <c r="G1843" s="46">
        <v>8590729084778</v>
      </c>
      <c r="H1843" s="88"/>
      <c r="I1843" s="193">
        <v>2</v>
      </c>
    </row>
    <row r="1844" spans="1:9">
      <c r="A1844" s="150" t="s">
        <v>4</v>
      </c>
      <c r="B1844" s="17" t="s">
        <v>1747</v>
      </c>
      <c r="E1844" s="28"/>
      <c r="F1844" s="2"/>
      <c r="G1844" s="14"/>
      <c r="H1844" s="2"/>
    </row>
    <row r="1845" spans="1:9">
      <c r="A1845" s="86">
        <v>30317</v>
      </c>
      <c r="B1845" s="9" t="s">
        <v>1748</v>
      </c>
      <c r="C1845" s="223">
        <f>D1845/1.21</f>
        <v>10570.247933884299</v>
      </c>
      <c r="D1845" s="26">
        <v>12790</v>
      </c>
      <c r="E1845" s="28">
        <f>IF((C1845*((21/100)+1))/24.5&lt;1.3,ROUND(((C1845*((21/100)+1))/24.5),2),IF((C1845*((21/100)+1))/24.5&lt;21.74,ROUND(((C1845*((21/100)+1))/24.5),1),IF((C1845*((21/100)+1))/24.5&lt;43.48,MROUND(((C1845*((21/100)+1))/24.5),0.5),IF(VALUE(RIGHT(ROUND(((C1845*((21/100)+1))/24.5),0),1))=1,ROUND(((C1845*((21/100)+1))/24.5),0)-2,IF(VALUE(RIGHT(ROUND(((C1845*((21/100)+1))/24.5),0),1))=2,ROUND(((C1845*((21/100)+1))/24.5),0)-3,IF(VALUE(RIGHT(ROUND(((C1845*((21/100)+1))/24.5),0),1))=3,ROUND(((C1845*((21/100)+1))/24.5),0)+2,IF(VALUE(RIGHT(ROUND(((C1845*((21/100)+1))/24.5),0),1))=4,ROUND(((C1845*((21/100)+1))/24.5),0)+1,IF(VALUE(RIGHT(ROUND(((C1845*((21/100)+1))/24.5),0),1))=5,ROUND(((C1845*((21/100)+1))/24.5),0),IF(VALUE(RIGHT(ROUND(((C1845*((21/100)+1))/24.5),0),1))=6,ROUND(((C1845*((21/100)+1))/24.5),0)-1,IF(VALUE(RIGHT(ROUND(((C1845*((21/100)+1))/24.5),0),1))=7,ROUND(((C1845*((21/100)+1))/24.5),0)+1,IF(VALUE(RIGHT(ROUND(((C1845*((21/100)+1))/24.5),0),1))=8,ROUND(((C1845*((21/100)+1))/24.5),0),IF(VALUE(RIGHT(ROUND(((C1845*((21/100)+1))/24.5),0),1))=9,ROUND(((C1845*((21/100)+1))/24.5),0),ROUND(((C1845*((21/100)+1))/24.5),0)-1))))))))))))</f>
        <v>519</v>
      </c>
      <c r="F1845" s="2" t="s">
        <v>5</v>
      </c>
      <c r="G1845" s="14">
        <v>8590729037002</v>
      </c>
      <c r="H1845" s="2"/>
      <c r="I1845" s="193">
        <v>1</v>
      </c>
    </row>
    <row r="1846" spans="1:9">
      <c r="A1846" s="250" t="s">
        <v>2051</v>
      </c>
      <c r="B1846" s="9" t="s">
        <v>2052</v>
      </c>
      <c r="C1846" s="223">
        <f>D1846/1.21</f>
        <v>10570.247933884299</v>
      </c>
      <c r="D1846" s="26">
        <v>12790</v>
      </c>
      <c r="E1846" s="28">
        <f>IF((C1846*((21/100)+1))/24.5&lt;1.3,ROUND(((C1846*((21/100)+1))/24.5),2),IF((C1846*((21/100)+1))/24.5&lt;21.74,ROUND(((C1846*((21/100)+1))/24.5),1),IF((C1846*((21/100)+1))/24.5&lt;43.48,MROUND(((C1846*((21/100)+1))/24.5),0.5),IF(VALUE(RIGHT(ROUND(((C1846*((21/100)+1))/24.5),0),1))=1,ROUND(((C1846*((21/100)+1))/24.5),0)-2,IF(VALUE(RIGHT(ROUND(((C1846*((21/100)+1))/24.5),0),1))=2,ROUND(((C1846*((21/100)+1))/24.5),0)-3,IF(VALUE(RIGHT(ROUND(((C1846*((21/100)+1))/24.5),0),1))=3,ROUND(((C1846*((21/100)+1))/24.5),0)+2,IF(VALUE(RIGHT(ROUND(((C1846*((21/100)+1))/24.5),0),1))=4,ROUND(((C1846*((21/100)+1))/24.5),0)+1,IF(VALUE(RIGHT(ROUND(((C1846*((21/100)+1))/24.5),0),1))=5,ROUND(((C1846*((21/100)+1))/24.5),0),IF(VALUE(RIGHT(ROUND(((C1846*((21/100)+1))/24.5),0),1))=6,ROUND(((C1846*((21/100)+1))/24.5),0)-1,IF(VALUE(RIGHT(ROUND(((C1846*((21/100)+1))/24.5),0),1))=7,ROUND(((C1846*((21/100)+1))/24.5),0)+1,IF(VALUE(RIGHT(ROUND(((C1846*((21/100)+1))/24.5),0),1))=8,ROUND(((C1846*((21/100)+1))/24.5),0),IF(VALUE(RIGHT(ROUND(((C1846*((21/100)+1))/24.5),0),1))=9,ROUND(((C1846*((21/100)+1))/24.5),0),ROUND(((C1846*((21/100)+1))/24.5),0)-1))))))))))))</f>
        <v>519</v>
      </c>
      <c r="F1846" s="2" t="s">
        <v>5</v>
      </c>
      <c r="G1846" s="14">
        <v>8590729037057</v>
      </c>
      <c r="H1846" s="2"/>
      <c r="I1846" s="193">
        <v>1</v>
      </c>
    </row>
    <row r="1847" spans="1:9">
      <c r="A1847" s="86">
        <v>37127</v>
      </c>
      <c r="B1847" s="9" t="s">
        <v>1750</v>
      </c>
      <c r="C1847" s="223">
        <f>D1847/1.21</f>
        <v>12355.371900826447</v>
      </c>
      <c r="D1847" s="26">
        <v>14950</v>
      </c>
      <c r="E1847" s="28">
        <f>IF((C1847*((21/100)+1))/24.5&lt;1.3,ROUND(((C1847*((21/100)+1))/24.5),2),IF((C1847*((21/100)+1))/24.5&lt;21.74,ROUND(((C1847*((21/100)+1))/24.5),1),IF((C1847*((21/100)+1))/24.5&lt;43.48,MROUND(((C1847*((21/100)+1))/24.5),0.5),IF(VALUE(RIGHT(ROUND(((C1847*((21/100)+1))/24.5),0),1))=1,ROUND(((C1847*((21/100)+1))/24.5),0)-2,IF(VALUE(RIGHT(ROUND(((C1847*((21/100)+1))/24.5),0),1))=2,ROUND(((C1847*((21/100)+1))/24.5),0)-3,IF(VALUE(RIGHT(ROUND(((C1847*((21/100)+1))/24.5),0),1))=3,ROUND(((C1847*((21/100)+1))/24.5),0)+2,IF(VALUE(RIGHT(ROUND(((C1847*((21/100)+1))/24.5),0),1))=4,ROUND(((C1847*((21/100)+1))/24.5),0)+1,IF(VALUE(RIGHT(ROUND(((C1847*((21/100)+1))/24.5),0),1))=5,ROUND(((C1847*((21/100)+1))/24.5),0),IF(VALUE(RIGHT(ROUND(((C1847*((21/100)+1))/24.5),0),1))=6,ROUND(((C1847*((21/100)+1))/24.5),0)-1,IF(VALUE(RIGHT(ROUND(((C1847*((21/100)+1))/24.5),0),1))=7,ROUND(((C1847*((21/100)+1))/24.5),0)+1,IF(VALUE(RIGHT(ROUND(((C1847*((21/100)+1))/24.5),0),1))=8,ROUND(((C1847*((21/100)+1))/24.5),0),IF(VALUE(RIGHT(ROUND(((C1847*((21/100)+1))/24.5),0),1))=9,ROUND(((C1847*((21/100)+1))/24.5),0),ROUND(((C1847*((21/100)+1))/24.5),0)-1))))))))))))</f>
        <v>609</v>
      </c>
      <c r="F1847" s="2" t="s">
        <v>5</v>
      </c>
      <c r="G1847" s="14">
        <v>8590729037064</v>
      </c>
      <c r="H1847" s="2"/>
      <c r="I1847" s="193">
        <v>1</v>
      </c>
    </row>
    <row r="1848" spans="1:9">
      <c r="A1848" s="86">
        <v>72915</v>
      </c>
      <c r="B1848" s="9" t="s">
        <v>1752</v>
      </c>
      <c r="C1848" s="223">
        <v>8008.2644628099179</v>
      </c>
      <c r="D1848" s="26">
        <v>9690</v>
      </c>
      <c r="E1848" s="28">
        <f>IF((C1848*((21/100)+1))/24.5&lt;1.3,ROUND(((C1848*((21/100)+1))/24.5),2),IF((C1848*((21/100)+1))/24.5&lt;21.74,ROUND(((C1848*((21/100)+1))/24.5),1),IF((C1848*((21/100)+1))/24.5&lt;43.48,MROUND(((C1848*((21/100)+1))/24.5),0.5),IF(VALUE(RIGHT(ROUND(((C1848*((21/100)+1))/24.5),0),1))=1,ROUND(((C1848*((21/100)+1))/24.5),0)-2,IF(VALUE(RIGHT(ROUND(((C1848*((21/100)+1))/24.5),0),1))=2,ROUND(((C1848*((21/100)+1))/24.5),0)-3,IF(VALUE(RIGHT(ROUND(((C1848*((21/100)+1))/24.5),0),1))=3,ROUND(((C1848*((21/100)+1))/24.5),0)+2,IF(VALUE(RIGHT(ROUND(((C1848*((21/100)+1))/24.5),0),1))=4,ROUND(((C1848*((21/100)+1))/24.5),0)+1,IF(VALUE(RIGHT(ROUND(((C1848*((21/100)+1))/24.5),0),1))=5,ROUND(((C1848*((21/100)+1))/24.5),0),IF(VALUE(RIGHT(ROUND(((C1848*((21/100)+1))/24.5),0),1))=6,ROUND(((C1848*((21/100)+1))/24.5),0)-1,IF(VALUE(RIGHT(ROUND(((C1848*((21/100)+1))/24.5),0),1))=7,ROUND(((C1848*((21/100)+1))/24.5),0)+1,IF(VALUE(RIGHT(ROUND(((C1848*((21/100)+1))/24.5),0),1))=8,ROUND(((C1848*((21/100)+1))/24.5),0),IF(VALUE(RIGHT(ROUND(((C1848*((21/100)+1))/24.5),0),1))=9,ROUND(((C1848*((21/100)+1))/24.5),0),ROUND(((C1848*((21/100)+1))/24.5),0)-1))))))))))))</f>
        <v>395</v>
      </c>
      <c r="F1848" s="2" t="s">
        <v>5</v>
      </c>
      <c r="G1848" s="14">
        <v>8590729080510</v>
      </c>
      <c r="H1848" s="2"/>
      <c r="I1848" s="193">
        <v>1</v>
      </c>
    </row>
    <row r="1849" spans="1:9">
      <c r="A1849" s="68" t="s">
        <v>2047</v>
      </c>
      <c r="B1849" s="9" t="s">
        <v>2048</v>
      </c>
      <c r="C1849" s="223">
        <f>D1849/1.21</f>
        <v>6487.6033057851246</v>
      </c>
      <c r="D1849" s="26">
        <v>7850</v>
      </c>
      <c r="E1849" s="28">
        <v>308</v>
      </c>
      <c r="F1849" s="2" t="s">
        <v>5</v>
      </c>
      <c r="G1849" s="14">
        <v>8590729012641</v>
      </c>
      <c r="H1849" s="2"/>
      <c r="I1849" s="193">
        <v>1</v>
      </c>
    </row>
    <row r="1850" spans="1:9">
      <c r="A1850" s="64" t="s">
        <v>3787</v>
      </c>
      <c r="B1850" s="9" t="s">
        <v>3788</v>
      </c>
      <c r="C1850" s="223">
        <v>6488</v>
      </c>
      <c r="D1850" s="26">
        <v>7850</v>
      </c>
      <c r="E1850" s="28">
        <v>308</v>
      </c>
      <c r="F1850" s="2" t="s">
        <v>5</v>
      </c>
      <c r="G1850" s="41">
        <v>8590729053415</v>
      </c>
      <c r="H1850" s="2"/>
    </row>
    <row r="1851" spans="1:9">
      <c r="A1851" s="68" t="s">
        <v>2049</v>
      </c>
      <c r="B1851" s="9" t="s">
        <v>2050</v>
      </c>
      <c r="C1851" s="223">
        <f>D1851/1.21</f>
        <v>8966.9421487603304</v>
      </c>
      <c r="D1851" s="26">
        <v>10850</v>
      </c>
      <c r="E1851" s="28">
        <v>425</v>
      </c>
      <c r="F1851" s="2" t="s">
        <v>5</v>
      </c>
      <c r="G1851" s="14">
        <v>8590729012658</v>
      </c>
      <c r="H1851" s="2"/>
      <c r="I1851" s="193">
        <v>1</v>
      </c>
    </row>
    <row r="1852" spans="1:9">
      <c r="A1852" s="50">
        <v>37817</v>
      </c>
      <c r="B1852" s="51" t="s">
        <v>1749</v>
      </c>
      <c r="C1852" s="225">
        <v>9000</v>
      </c>
      <c r="D1852" s="52">
        <v>10890</v>
      </c>
      <c r="E1852" s="53">
        <f>IF((C1852*((21/100)+1))/24.5&lt;1.3,ROUND(((C1852*((21/100)+1))/24.5),2),IF((C1852*((21/100)+1))/24.5&lt;21.74,ROUND(((C1852*((21/100)+1))/24.5),1),IF((C1852*((21/100)+1))/24.5&lt;43.48,MROUND(((C1852*((21/100)+1))/24.5),0.5),IF(VALUE(RIGHT(ROUND(((C1852*((21/100)+1))/24.5),0),1))=1,ROUND(((C1852*((21/100)+1))/24.5),0)-2,IF(VALUE(RIGHT(ROUND(((C1852*((21/100)+1))/24.5),0),1))=2,ROUND(((C1852*((21/100)+1))/24.5),0)-3,IF(VALUE(RIGHT(ROUND(((C1852*((21/100)+1))/24.5),0),1))=3,ROUND(((C1852*((21/100)+1))/24.5),0)+2,IF(VALUE(RIGHT(ROUND(((C1852*((21/100)+1))/24.5),0),1))=4,ROUND(((C1852*((21/100)+1))/24.5),0)+1,IF(VALUE(RIGHT(ROUND(((C1852*((21/100)+1))/24.5),0),1))=5,ROUND(((C1852*((21/100)+1))/24.5),0),IF(VALUE(RIGHT(ROUND(((C1852*((21/100)+1))/24.5),0),1))=6,ROUND(((C1852*((21/100)+1))/24.5),0)-1,IF(VALUE(RIGHT(ROUND(((C1852*((21/100)+1))/24.5),0),1))=7,ROUND(((C1852*((21/100)+1))/24.5),0)+1,IF(VALUE(RIGHT(ROUND(((C1852*((21/100)+1))/24.5),0),1))=8,ROUND(((C1852*((21/100)+1))/24.5),0),IF(VALUE(RIGHT(ROUND(((C1852*((21/100)+1))/24.5),0),1))=9,ROUND(((C1852*((21/100)+1))/24.5),0),ROUND(((C1852*((21/100)+1))/24.5),0)-1))))))))))))</f>
        <v>445</v>
      </c>
      <c r="F1852" s="54" t="s">
        <v>5</v>
      </c>
      <c r="G1852" s="49"/>
      <c r="H1852" s="2"/>
    </row>
    <row r="1853" spans="1:9">
      <c r="A1853" s="83">
        <v>36127</v>
      </c>
      <c r="B1853" s="84" t="s">
        <v>1751</v>
      </c>
      <c r="C1853" s="225">
        <v>11479.338842975207</v>
      </c>
      <c r="D1853" s="52">
        <v>13890</v>
      </c>
      <c r="E1853" s="53">
        <f>IF((C1853*((21/100)+1))/24.5&lt;1.3,ROUND(((C1853*((21/100)+1))/24.5),2),IF((C1853*((21/100)+1))/24.5&lt;21.74,ROUND(((C1853*((21/100)+1))/24.5),1),IF((C1853*((21/100)+1))/24.5&lt;43.48,MROUND(((C1853*((21/100)+1))/24.5),0.5),IF(VALUE(RIGHT(ROUND(((C1853*((21/100)+1))/24.5),0),1))=1,ROUND(((C1853*((21/100)+1))/24.5),0)-2,IF(VALUE(RIGHT(ROUND(((C1853*((21/100)+1))/24.5),0),1))=2,ROUND(((C1853*((21/100)+1))/24.5),0)-3,IF(VALUE(RIGHT(ROUND(((C1853*((21/100)+1))/24.5),0),1))=3,ROUND(((C1853*((21/100)+1))/24.5),0)+2,IF(VALUE(RIGHT(ROUND(((C1853*((21/100)+1))/24.5),0),1))=4,ROUND(((C1853*((21/100)+1))/24.5),0)+1,IF(VALUE(RIGHT(ROUND(((C1853*((21/100)+1))/24.5),0),1))=5,ROUND(((C1853*((21/100)+1))/24.5),0),IF(VALUE(RIGHT(ROUND(((C1853*((21/100)+1))/24.5),0),1))=6,ROUND(((C1853*((21/100)+1))/24.5),0)-1,IF(VALUE(RIGHT(ROUND(((C1853*((21/100)+1))/24.5),0),1))=7,ROUND(((C1853*((21/100)+1))/24.5),0)+1,IF(VALUE(RIGHT(ROUND(((C1853*((21/100)+1))/24.5),0),1))=8,ROUND(((C1853*((21/100)+1))/24.5),0),IF(VALUE(RIGHT(ROUND(((C1853*((21/100)+1))/24.5),0),1))=9,ROUND(((C1853*((21/100)+1))/24.5),0),ROUND(((C1853*((21/100)+1))/24.5),0)-1))))))))))))</f>
        <v>568</v>
      </c>
      <c r="F1853" s="85" t="s">
        <v>5</v>
      </c>
      <c r="G1853" s="48"/>
      <c r="H1853" s="48"/>
    </row>
    <row r="1854" spans="1:9">
      <c r="A1854" s="150" t="s">
        <v>4</v>
      </c>
      <c r="B1854" s="17" t="s">
        <v>1753</v>
      </c>
      <c r="E1854" s="28"/>
      <c r="F1854" s="2"/>
      <c r="G1854" s="14"/>
      <c r="H1854" s="2"/>
    </row>
    <row r="1855" spans="1:9">
      <c r="A1855" s="1" t="s">
        <v>1754</v>
      </c>
      <c r="B1855" s="9" t="s">
        <v>1755</v>
      </c>
      <c r="C1855" s="223">
        <v>4454.545454545455</v>
      </c>
      <c r="D1855" s="26">
        <v>5390</v>
      </c>
      <c r="E1855" s="28">
        <f t="shared" ref="E1855:E1861" si="104">IF((C1855*((21/100)+1))/24.5&lt;1.3,ROUND(((C1855*((21/100)+1))/24.5),2),IF((C1855*((21/100)+1))/24.5&lt;21.74,ROUND(((C1855*((21/100)+1))/24.5),1),IF((C1855*((21/100)+1))/24.5&lt;43.48,MROUND(((C1855*((21/100)+1))/24.5),0.5),IF(VALUE(RIGHT(ROUND(((C1855*((21/100)+1))/24.5),0),1))=1,ROUND(((C1855*((21/100)+1))/24.5),0)-2,IF(VALUE(RIGHT(ROUND(((C1855*((21/100)+1))/24.5),0),1))=2,ROUND(((C1855*((21/100)+1))/24.5),0)-3,IF(VALUE(RIGHT(ROUND(((C1855*((21/100)+1))/24.5),0),1))=3,ROUND(((C1855*((21/100)+1))/24.5),0)+2,IF(VALUE(RIGHT(ROUND(((C1855*((21/100)+1))/24.5),0),1))=4,ROUND(((C1855*((21/100)+1))/24.5),0)+1,IF(VALUE(RIGHT(ROUND(((C1855*((21/100)+1))/24.5),0),1))=5,ROUND(((C1855*((21/100)+1))/24.5),0),IF(VALUE(RIGHT(ROUND(((C1855*((21/100)+1))/24.5),0),1))=6,ROUND(((C1855*((21/100)+1))/24.5),0)-1,IF(VALUE(RIGHT(ROUND(((C1855*((21/100)+1))/24.5),0),1))=7,ROUND(((C1855*((21/100)+1))/24.5),0)+1,IF(VALUE(RIGHT(ROUND(((C1855*((21/100)+1))/24.5),0),1))=8,ROUND(((C1855*((21/100)+1))/24.5),0),IF(VALUE(RIGHT(ROUND(((C1855*((21/100)+1))/24.5),0),1))=9,ROUND(((C1855*((21/100)+1))/24.5),0),ROUND(((C1855*((21/100)+1))/24.5),0)-1))))))))))))</f>
        <v>219</v>
      </c>
      <c r="F1855" s="2" t="s">
        <v>5</v>
      </c>
      <c r="G1855" s="14">
        <v>8590729033967</v>
      </c>
      <c r="H1855" s="2"/>
      <c r="I1855" s="193">
        <v>1</v>
      </c>
    </row>
    <row r="1856" spans="1:9">
      <c r="A1856" s="1" t="s">
        <v>1756</v>
      </c>
      <c r="B1856" s="9" t="s">
        <v>1757</v>
      </c>
      <c r="C1856" s="223">
        <v>4867.7685950413224</v>
      </c>
      <c r="D1856" s="26">
        <v>5890</v>
      </c>
      <c r="E1856" s="28">
        <f t="shared" si="104"/>
        <v>239</v>
      </c>
      <c r="F1856" s="2" t="s">
        <v>5</v>
      </c>
      <c r="G1856" s="14">
        <v>8590729033974</v>
      </c>
      <c r="H1856" s="2"/>
      <c r="I1856" s="193">
        <v>1</v>
      </c>
    </row>
    <row r="1857" spans="1:9">
      <c r="A1857" s="1" t="s">
        <v>1758</v>
      </c>
      <c r="B1857" s="9" t="s">
        <v>1759</v>
      </c>
      <c r="C1857" s="223">
        <v>7099.1735537190089</v>
      </c>
      <c r="D1857" s="26">
        <v>8590</v>
      </c>
      <c r="E1857" s="28">
        <f t="shared" si="104"/>
        <v>349</v>
      </c>
      <c r="F1857" s="2" t="s">
        <v>5</v>
      </c>
      <c r="G1857" s="14">
        <v>8590729033981</v>
      </c>
      <c r="H1857" s="2"/>
      <c r="I1857" s="193">
        <v>1</v>
      </c>
    </row>
    <row r="1858" spans="1:9">
      <c r="A1858" s="1" t="s">
        <v>1760</v>
      </c>
      <c r="B1858" s="9" t="s">
        <v>1761</v>
      </c>
      <c r="C1858" s="223">
        <v>7429.7520661157023</v>
      </c>
      <c r="D1858" s="26">
        <v>8990</v>
      </c>
      <c r="E1858" s="28">
        <f t="shared" si="104"/>
        <v>368</v>
      </c>
      <c r="F1858" s="2" t="s">
        <v>5</v>
      </c>
      <c r="G1858" s="14">
        <v>8590729033943</v>
      </c>
      <c r="H1858" s="2"/>
      <c r="I1858" s="193">
        <v>1</v>
      </c>
    </row>
    <row r="1859" spans="1:9">
      <c r="A1859" s="1" t="s">
        <v>1762</v>
      </c>
      <c r="B1859" s="9" t="s">
        <v>1763</v>
      </c>
      <c r="C1859" s="223">
        <v>6438.0165289256202</v>
      </c>
      <c r="D1859" s="26">
        <v>7790</v>
      </c>
      <c r="E1859" s="28">
        <f t="shared" si="104"/>
        <v>318</v>
      </c>
      <c r="F1859" s="2" t="s">
        <v>5</v>
      </c>
      <c r="G1859" s="14">
        <v>8590729033950</v>
      </c>
      <c r="H1859" s="2"/>
      <c r="I1859" s="193">
        <v>1</v>
      </c>
    </row>
    <row r="1860" spans="1:9">
      <c r="A1860" s="1" t="s">
        <v>1764</v>
      </c>
      <c r="B1860" s="9" t="s">
        <v>1765</v>
      </c>
      <c r="C1860" s="223">
        <v>7925.6198347107438</v>
      </c>
      <c r="D1860" s="26">
        <v>9590</v>
      </c>
      <c r="E1860" s="28">
        <f t="shared" si="104"/>
        <v>389</v>
      </c>
      <c r="F1860" s="2" t="s">
        <v>5</v>
      </c>
      <c r="G1860" s="14">
        <v>8590729081319</v>
      </c>
      <c r="H1860" s="2"/>
      <c r="I1860" s="193">
        <v>1</v>
      </c>
    </row>
    <row r="1861" spans="1:9">
      <c r="A1861" s="1" t="s">
        <v>1766</v>
      </c>
      <c r="B1861" s="9" t="s">
        <v>1767</v>
      </c>
      <c r="C1861" s="223">
        <f>D1861/1.21</f>
        <v>7016.5289256198348</v>
      </c>
      <c r="D1861" s="26">
        <v>8490</v>
      </c>
      <c r="E1861" s="28">
        <f t="shared" si="104"/>
        <v>348</v>
      </c>
      <c r="F1861" s="2" t="s">
        <v>5</v>
      </c>
      <c r="G1861" s="14">
        <v>8590729006275</v>
      </c>
      <c r="H1861" s="2"/>
      <c r="I1861" s="193">
        <v>1</v>
      </c>
    </row>
    <row r="1862" spans="1:9">
      <c r="A1862" s="150" t="s">
        <v>4</v>
      </c>
      <c r="B1862" s="17" t="s">
        <v>1768</v>
      </c>
      <c r="E1862" s="28"/>
      <c r="F1862" s="2"/>
      <c r="G1862" s="14"/>
      <c r="H1862" s="2"/>
    </row>
    <row r="1863" spans="1:9">
      <c r="A1863" s="150" t="s">
        <v>4</v>
      </c>
      <c r="B1863" s="21" t="s">
        <v>1769</v>
      </c>
      <c r="E1863" s="28"/>
      <c r="F1863" s="2"/>
      <c r="G1863" s="14"/>
      <c r="H1863" s="2"/>
    </row>
    <row r="1864" spans="1:9">
      <c r="A1864" s="1" t="s">
        <v>1770</v>
      </c>
      <c r="B1864" s="9" t="s">
        <v>1771</v>
      </c>
      <c r="C1864" s="223">
        <v>19380.165289256198</v>
      </c>
      <c r="D1864" s="26">
        <v>23450</v>
      </c>
      <c r="E1864" s="28">
        <f>IF((C1864*((21/100)+1))/24.5&lt;1.3,ROUND(((C1864*((21/100)+1))/24.5),2),IF((C1864*((21/100)+1))/24.5&lt;21.74,ROUND(((C1864*((21/100)+1))/24.5),1),IF((C1864*((21/100)+1))/24.5&lt;43.48,MROUND(((C1864*((21/100)+1))/24.5),0.5),IF(VALUE(RIGHT(ROUND(((C1864*((21/100)+1))/24.5),0),1))=1,ROUND(((C1864*((21/100)+1))/24.5),0)-2,IF(VALUE(RIGHT(ROUND(((C1864*((21/100)+1))/24.5),0),1))=2,ROUND(((C1864*((21/100)+1))/24.5),0)-3,IF(VALUE(RIGHT(ROUND(((C1864*((21/100)+1))/24.5),0),1))=3,ROUND(((C1864*((21/100)+1))/24.5),0)+2,IF(VALUE(RIGHT(ROUND(((C1864*((21/100)+1))/24.5),0),1))=4,ROUND(((C1864*((21/100)+1))/24.5),0)+1,IF(VALUE(RIGHT(ROUND(((C1864*((21/100)+1))/24.5),0),1))=5,ROUND(((C1864*((21/100)+1))/24.5),0),IF(VALUE(RIGHT(ROUND(((C1864*((21/100)+1))/24.5),0),1))=6,ROUND(((C1864*((21/100)+1))/24.5),0)-1,IF(VALUE(RIGHT(ROUND(((C1864*((21/100)+1))/24.5),0),1))=7,ROUND(((C1864*((21/100)+1))/24.5),0)+1,IF(VALUE(RIGHT(ROUND(((C1864*((21/100)+1))/24.5),0),1))=8,ROUND(((C1864*((21/100)+1))/24.5),0),IF(VALUE(RIGHT(ROUND(((C1864*((21/100)+1))/24.5),0),1))=9,ROUND(((C1864*((21/100)+1))/24.5),0),ROUND(((C1864*((21/100)+1))/24.5),0)-1))))))))))))</f>
        <v>958</v>
      </c>
      <c r="F1864" s="2" t="s">
        <v>5</v>
      </c>
      <c r="G1864" s="14">
        <v>8590729081883</v>
      </c>
      <c r="H1864" s="2"/>
      <c r="I1864" s="193">
        <v>2</v>
      </c>
    </row>
    <row r="1865" spans="1:9">
      <c r="A1865" s="1" t="s">
        <v>1772</v>
      </c>
      <c r="B1865" s="9" t="s">
        <v>1773</v>
      </c>
      <c r="C1865" s="223">
        <v>21198.347107438018</v>
      </c>
      <c r="D1865" s="26">
        <v>25650</v>
      </c>
      <c r="E1865" s="28">
        <f>IF((C1865*((21/100)+1))/24.5&lt;1.3,ROUND(((C1865*((21/100)+1))/24.5),2),IF((C1865*((21/100)+1))/24.5&lt;21.74,ROUND(((C1865*((21/100)+1))/24.5),1),IF((C1865*((21/100)+1))/24.5&lt;43.48,MROUND(((C1865*((21/100)+1))/24.5),0.5),IF(VALUE(RIGHT(ROUND(((C1865*((21/100)+1))/24.5),0),1))=1,ROUND(((C1865*((21/100)+1))/24.5),0)-2,IF(VALUE(RIGHT(ROUND(((C1865*((21/100)+1))/24.5),0),1))=2,ROUND(((C1865*((21/100)+1))/24.5),0)-3,IF(VALUE(RIGHT(ROUND(((C1865*((21/100)+1))/24.5),0),1))=3,ROUND(((C1865*((21/100)+1))/24.5),0)+2,IF(VALUE(RIGHT(ROUND(((C1865*((21/100)+1))/24.5),0),1))=4,ROUND(((C1865*((21/100)+1))/24.5),0)+1,IF(VALUE(RIGHT(ROUND(((C1865*((21/100)+1))/24.5),0),1))=5,ROUND(((C1865*((21/100)+1))/24.5),0),IF(VALUE(RIGHT(ROUND(((C1865*((21/100)+1))/24.5),0),1))=6,ROUND(((C1865*((21/100)+1))/24.5),0)-1,IF(VALUE(RIGHT(ROUND(((C1865*((21/100)+1))/24.5),0),1))=7,ROUND(((C1865*((21/100)+1))/24.5),0)+1,IF(VALUE(RIGHT(ROUND(((C1865*((21/100)+1))/24.5),0),1))=8,ROUND(((C1865*((21/100)+1))/24.5),0),IF(VALUE(RIGHT(ROUND(((C1865*((21/100)+1))/24.5),0),1))=9,ROUND(((C1865*((21/100)+1))/24.5),0),ROUND(((C1865*((21/100)+1))/24.5),0)-1))))))))))))</f>
        <v>1048</v>
      </c>
      <c r="F1865" s="2" t="s">
        <v>5</v>
      </c>
      <c r="G1865" s="14">
        <v>8590729001379</v>
      </c>
      <c r="H1865" s="2"/>
      <c r="I1865" s="193">
        <v>2</v>
      </c>
    </row>
    <row r="1866" spans="1:9">
      <c r="A1866" s="50" t="s">
        <v>1774</v>
      </c>
      <c r="B1866" s="51" t="s">
        <v>1775</v>
      </c>
      <c r="C1866" s="225">
        <v>24090.909090909092</v>
      </c>
      <c r="D1866" s="52">
        <v>29150</v>
      </c>
      <c r="E1866" s="53">
        <f>IF((C1866*((21/100)+1))/24.5&lt;1.3,ROUND(((C1866*((21/100)+1))/24.5),2),IF((C1866*((21/100)+1))/24.5&lt;21.74,ROUND(((C1866*((21/100)+1))/24.5),1),IF((C1866*((21/100)+1))/24.5&lt;43.48,MROUND(((C1866*((21/100)+1))/24.5),0.5),IF(VALUE(RIGHT(ROUND(((C1866*((21/100)+1))/24.5),0),1))=1,ROUND(((C1866*((21/100)+1))/24.5),0)-2,IF(VALUE(RIGHT(ROUND(((C1866*((21/100)+1))/24.5),0),1))=2,ROUND(((C1866*((21/100)+1))/24.5),0)-3,IF(VALUE(RIGHT(ROUND(((C1866*((21/100)+1))/24.5),0),1))=3,ROUND(((C1866*((21/100)+1))/24.5),0)+2,IF(VALUE(RIGHT(ROUND(((C1866*((21/100)+1))/24.5),0),1))=4,ROUND(((C1866*((21/100)+1))/24.5),0)+1,IF(VALUE(RIGHT(ROUND(((C1866*((21/100)+1))/24.5),0),1))=5,ROUND(((C1866*((21/100)+1))/24.5),0),IF(VALUE(RIGHT(ROUND(((C1866*((21/100)+1))/24.5),0),1))=6,ROUND(((C1866*((21/100)+1))/24.5),0)-1,IF(VALUE(RIGHT(ROUND(((C1866*((21/100)+1))/24.5),0),1))=7,ROUND(((C1866*((21/100)+1))/24.5),0)+1,IF(VALUE(RIGHT(ROUND(((C1866*((21/100)+1))/24.5),0),1))=8,ROUND(((C1866*((21/100)+1))/24.5),0),IF(VALUE(RIGHT(ROUND(((C1866*((21/100)+1))/24.5),0),1))=9,ROUND(((C1866*((21/100)+1))/24.5),0),ROUND(((C1866*((21/100)+1))/24.5),0)-1))))))))))))</f>
        <v>1189</v>
      </c>
      <c r="F1866" s="54" t="s">
        <v>5</v>
      </c>
      <c r="G1866" s="55">
        <v>8590729081852</v>
      </c>
      <c r="H1866" s="2"/>
    </row>
    <row r="1867" spans="1:9">
      <c r="A1867" s="1" t="s">
        <v>1776</v>
      </c>
      <c r="B1867" s="9" t="s">
        <v>1777</v>
      </c>
      <c r="C1867" s="223">
        <v>28090.909090909092</v>
      </c>
      <c r="D1867" s="26">
        <v>33990</v>
      </c>
      <c r="E1867" s="28">
        <f>IF((C1867*((21/100)+1))/24.5&lt;1.3,ROUND(((C1867*((21/100)+1))/24.5),2),IF((C1867*((21/100)+1))/24.5&lt;21.74,ROUND(((C1867*((21/100)+1))/24.5),1),IF((C1867*((21/100)+1))/24.5&lt;43.48,MROUND(((C1867*((21/100)+1))/24.5),0.5),IF(VALUE(RIGHT(ROUND(((C1867*((21/100)+1))/24.5),0),1))=1,ROUND(((C1867*((21/100)+1))/24.5),0)-2,IF(VALUE(RIGHT(ROUND(((C1867*((21/100)+1))/24.5),0),1))=2,ROUND(((C1867*((21/100)+1))/24.5),0)-3,IF(VALUE(RIGHT(ROUND(((C1867*((21/100)+1))/24.5),0),1))=3,ROUND(((C1867*((21/100)+1))/24.5),0)+2,IF(VALUE(RIGHT(ROUND(((C1867*((21/100)+1))/24.5),0),1))=4,ROUND(((C1867*((21/100)+1))/24.5),0)+1,IF(VALUE(RIGHT(ROUND(((C1867*((21/100)+1))/24.5),0),1))=5,ROUND(((C1867*((21/100)+1))/24.5),0),IF(VALUE(RIGHT(ROUND(((C1867*((21/100)+1))/24.5),0),1))=6,ROUND(((C1867*((21/100)+1))/24.5),0)-1,IF(VALUE(RIGHT(ROUND(((C1867*((21/100)+1))/24.5),0),1))=7,ROUND(((C1867*((21/100)+1))/24.5),0)+1,IF(VALUE(RIGHT(ROUND(((C1867*((21/100)+1))/24.5),0),1))=8,ROUND(((C1867*((21/100)+1))/24.5),0),IF(VALUE(RIGHT(ROUND(((C1867*((21/100)+1))/24.5),0),1))=9,ROUND(((C1867*((21/100)+1))/24.5),0),ROUND(((C1867*((21/100)+1))/24.5),0)-1))))))))))))</f>
        <v>1388</v>
      </c>
      <c r="F1867" s="2" t="s">
        <v>5</v>
      </c>
      <c r="G1867" s="14">
        <v>8590729081876</v>
      </c>
      <c r="H1867" s="2"/>
      <c r="I1867" s="193">
        <v>2</v>
      </c>
    </row>
    <row r="1868" spans="1:9">
      <c r="A1868" s="1" t="s">
        <v>1778</v>
      </c>
      <c r="B1868" s="9" t="s">
        <v>1779</v>
      </c>
      <c r="C1868" s="223">
        <v>28471.07438016529</v>
      </c>
      <c r="D1868" s="26">
        <v>34450</v>
      </c>
      <c r="E1868" s="28">
        <f>IF((C1868*((21/100)+1))/24.5&lt;1.3,ROUND(((C1868*((21/100)+1))/24.5),2),IF((C1868*((21/100)+1))/24.5&lt;21.74,ROUND(((C1868*((21/100)+1))/24.5),1),IF((C1868*((21/100)+1))/24.5&lt;43.48,MROUND(((C1868*((21/100)+1))/24.5),0.5),IF(VALUE(RIGHT(ROUND(((C1868*((21/100)+1))/24.5),0),1))=1,ROUND(((C1868*((21/100)+1))/24.5),0)-2,IF(VALUE(RIGHT(ROUND(((C1868*((21/100)+1))/24.5),0),1))=2,ROUND(((C1868*((21/100)+1))/24.5),0)-3,IF(VALUE(RIGHT(ROUND(((C1868*((21/100)+1))/24.5),0),1))=3,ROUND(((C1868*((21/100)+1))/24.5),0)+2,IF(VALUE(RIGHT(ROUND(((C1868*((21/100)+1))/24.5),0),1))=4,ROUND(((C1868*((21/100)+1))/24.5),0)+1,IF(VALUE(RIGHT(ROUND(((C1868*((21/100)+1))/24.5),0),1))=5,ROUND(((C1868*((21/100)+1))/24.5),0),IF(VALUE(RIGHT(ROUND(((C1868*((21/100)+1))/24.5),0),1))=6,ROUND(((C1868*((21/100)+1))/24.5),0)-1,IF(VALUE(RIGHT(ROUND(((C1868*((21/100)+1))/24.5),0),1))=7,ROUND(((C1868*((21/100)+1))/24.5),0)+1,IF(VALUE(RIGHT(ROUND(((C1868*((21/100)+1))/24.5),0),1))=8,ROUND(((C1868*((21/100)+1))/24.5),0),IF(VALUE(RIGHT(ROUND(((C1868*((21/100)+1))/24.5),0),1))=9,ROUND(((C1868*((21/100)+1))/24.5),0),ROUND(((C1868*((21/100)+1))/24.5),0)-1))))))))))))</f>
        <v>1405</v>
      </c>
      <c r="F1868" s="2" t="s">
        <v>5</v>
      </c>
      <c r="G1868" s="14">
        <v>8590729081890</v>
      </c>
      <c r="H1868" s="2"/>
      <c r="I1868" s="193">
        <v>2</v>
      </c>
    </row>
    <row r="1869" spans="1:9">
      <c r="A1869" s="150" t="s">
        <v>4</v>
      </c>
      <c r="B1869" s="21" t="s">
        <v>1780</v>
      </c>
      <c r="E1869" s="28"/>
      <c r="F1869" s="2"/>
      <c r="G1869" s="14"/>
      <c r="H1869" s="2"/>
    </row>
    <row r="1870" spans="1:9">
      <c r="A1870" s="1" t="s">
        <v>1781</v>
      </c>
      <c r="B1870" s="9" t="s">
        <v>1782</v>
      </c>
      <c r="C1870" s="223">
        <v>24834.710743801654</v>
      </c>
      <c r="D1870" s="26">
        <v>30050</v>
      </c>
      <c r="E1870" s="28">
        <f t="shared" ref="E1870:E1889" si="105">IF((C1870*((21/100)+1))/24.5&lt;1.3,ROUND(((C1870*((21/100)+1))/24.5),2),IF((C1870*((21/100)+1))/24.5&lt;21.74,ROUND(((C1870*((21/100)+1))/24.5),1),IF((C1870*((21/100)+1))/24.5&lt;43.48,MROUND(((C1870*((21/100)+1))/24.5),0.5),IF(VALUE(RIGHT(ROUND(((C1870*((21/100)+1))/24.5),0),1))=1,ROUND(((C1870*((21/100)+1))/24.5),0)-2,IF(VALUE(RIGHT(ROUND(((C1870*((21/100)+1))/24.5),0),1))=2,ROUND(((C1870*((21/100)+1))/24.5),0)-3,IF(VALUE(RIGHT(ROUND(((C1870*((21/100)+1))/24.5),0),1))=3,ROUND(((C1870*((21/100)+1))/24.5),0)+2,IF(VALUE(RIGHT(ROUND(((C1870*((21/100)+1))/24.5),0),1))=4,ROUND(((C1870*((21/100)+1))/24.5),0)+1,IF(VALUE(RIGHT(ROUND(((C1870*((21/100)+1))/24.5),0),1))=5,ROUND(((C1870*((21/100)+1))/24.5),0),IF(VALUE(RIGHT(ROUND(((C1870*((21/100)+1))/24.5),0),1))=6,ROUND(((C1870*((21/100)+1))/24.5),0)-1,IF(VALUE(RIGHT(ROUND(((C1870*((21/100)+1))/24.5),0),1))=7,ROUND(((C1870*((21/100)+1))/24.5),0)+1,IF(VALUE(RIGHT(ROUND(((C1870*((21/100)+1))/24.5),0),1))=8,ROUND(((C1870*((21/100)+1))/24.5),0),IF(VALUE(RIGHT(ROUND(((C1870*((21/100)+1))/24.5),0),1))=9,ROUND(((C1870*((21/100)+1))/24.5),0),ROUND(((C1870*((21/100)+1))/24.5),0)-1))))))))))))</f>
        <v>1228</v>
      </c>
      <c r="F1870" s="2" t="s">
        <v>5</v>
      </c>
      <c r="G1870" s="14">
        <v>8590729081685</v>
      </c>
      <c r="H1870" s="2"/>
      <c r="I1870" s="193">
        <v>2</v>
      </c>
    </row>
    <row r="1871" spans="1:9">
      <c r="A1871" s="1" t="s">
        <v>1783</v>
      </c>
      <c r="B1871" s="9" t="s">
        <v>1784</v>
      </c>
      <c r="C1871" s="223">
        <v>26272.727272727272</v>
      </c>
      <c r="D1871" s="26">
        <v>31790</v>
      </c>
      <c r="E1871" s="28">
        <f t="shared" si="105"/>
        <v>1298</v>
      </c>
      <c r="F1871" s="2" t="s">
        <v>5</v>
      </c>
      <c r="G1871" s="14">
        <v>8590729001386</v>
      </c>
      <c r="H1871" s="2"/>
      <c r="I1871" s="193">
        <v>2</v>
      </c>
    </row>
    <row r="1872" spans="1:9">
      <c r="A1872" s="50" t="s">
        <v>1785</v>
      </c>
      <c r="B1872" s="51" t="s">
        <v>1786</v>
      </c>
      <c r="C1872" s="225">
        <v>28636.363636363636</v>
      </c>
      <c r="D1872" s="52">
        <v>34650</v>
      </c>
      <c r="E1872" s="53">
        <f t="shared" si="105"/>
        <v>1415</v>
      </c>
      <c r="F1872" s="54" t="s">
        <v>5</v>
      </c>
      <c r="G1872" s="55">
        <v>8590729081654</v>
      </c>
      <c r="H1872" s="2"/>
    </row>
    <row r="1873" spans="1:9">
      <c r="A1873" s="1" t="s">
        <v>1787</v>
      </c>
      <c r="B1873" s="9" t="s">
        <v>1788</v>
      </c>
      <c r="C1873" s="223">
        <v>32190.082644628099</v>
      </c>
      <c r="D1873" s="26">
        <v>38950</v>
      </c>
      <c r="E1873" s="28">
        <f t="shared" si="105"/>
        <v>1589</v>
      </c>
      <c r="F1873" s="2" t="s">
        <v>5</v>
      </c>
      <c r="G1873" s="14">
        <v>8590729081678</v>
      </c>
      <c r="H1873" s="2"/>
      <c r="I1873" s="193">
        <v>2</v>
      </c>
    </row>
    <row r="1874" spans="1:9">
      <c r="A1874" s="1" t="s">
        <v>1789</v>
      </c>
      <c r="B1874" s="9" t="s">
        <v>1790</v>
      </c>
      <c r="C1874" s="223">
        <v>32553.719008264463</v>
      </c>
      <c r="D1874" s="26">
        <v>39390</v>
      </c>
      <c r="E1874" s="28">
        <f t="shared" si="105"/>
        <v>1608</v>
      </c>
      <c r="F1874" s="2" t="s">
        <v>5</v>
      </c>
      <c r="G1874" s="14">
        <v>8590729081692</v>
      </c>
      <c r="H1874" s="2"/>
      <c r="I1874" s="193">
        <v>2</v>
      </c>
    </row>
    <row r="1875" spans="1:9">
      <c r="A1875" s="1" t="s">
        <v>1791</v>
      </c>
      <c r="B1875" s="9" t="s">
        <v>1792</v>
      </c>
      <c r="C1875" s="223">
        <v>31198.347107438018</v>
      </c>
      <c r="D1875" s="26">
        <v>37750</v>
      </c>
      <c r="E1875" s="28">
        <f t="shared" si="105"/>
        <v>1539</v>
      </c>
      <c r="F1875" s="2" t="s">
        <v>5</v>
      </c>
      <c r="G1875" s="14">
        <v>8590729081739</v>
      </c>
      <c r="H1875" s="2"/>
      <c r="I1875" s="193">
        <v>2</v>
      </c>
    </row>
    <row r="1876" spans="1:9">
      <c r="A1876" s="1" t="s">
        <v>1793</v>
      </c>
      <c r="B1876" s="9" t="s">
        <v>1794</v>
      </c>
      <c r="C1876" s="223">
        <v>33016.528925619838</v>
      </c>
      <c r="D1876" s="26">
        <v>39950</v>
      </c>
      <c r="E1876" s="28">
        <f t="shared" si="105"/>
        <v>1629</v>
      </c>
      <c r="F1876" s="2" t="s">
        <v>5</v>
      </c>
      <c r="G1876" s="14">
        <v>8590729001393</v>
      </c>
      <c r="H1876" s="2"/>
      <c r="I1876" s="193">
        <v>2</v>
      </c>
    </row>
    <row r="1877" spans="1:9">
      <c r="A1877" s="50" t="s">
        <v>1795</v>
      </c>
      <c r="B1877" s="51" t="s">
        <v>1796</v>
      </c>
      <c r="C1877" s="225">
        <v>35363.636363636368</v>
      </c>
      <c r="D1877" s="52">
        <v>42790</v>
      </c>
      <c r="E1877" s="53">
        <f t="shared" si="105"/>
        <v>1748</v>
      </c>
      <c r="F1877" s="54" t="s">
        <v>5</v>
      </c>
      <c r="G1877" s="55">
        <v>8590729081708</v>
      </c>
      <c r="H1877" s="2"/>
    </row>
    <row r="1878" spans="1:9">
      <c r="A1878" s="1" t="s">
        <v>1797</v>
      </c>
      <c r="B1878" s="9" t="s">
        <v>1798</v>
      </c>
      <c r="C1878" s="223">
        <v>37644.628099173555</v>
      </c>
      <c r="D1878" s="26">
        <v>45550</v>
      </c>
      <c r="E1878" s="28">
        <f t="shared" si="105"/>
        <v>1859</v>
      </c>
      <c r="F1878" s="2" t="s">
        <v>5</v>
      </c>
      <c r="G1878" s="14">
        <v>8590729081722</v>
      </c>
      <c r="H1878" s="2"/>
      <c r="I1878" s="193">
        <v>2</v>
      </c>
    </row>
    <row r="1879" spans="1:9">
      <c r="A1879" s="1" t="s">
        <v>1799</v>
      </c>
      <c r="B1879" s="9" t="s">
        <v>2010</v>
      </c>
      <c r="C1879" s="223">
        <v>38090.909090909096</v>
      </c>
      <c r="D1879" s="26">
        <v>46090</v>
      </c>
      <c r="E1879" s="28">
        <f t="shared" si="105"/>
        <v>1879</v>
      </c>
      <c r="F1879" s="2" t="s">
        <v>5</v>
      </c>
      <c r="G1879" s="14">
        <v>8590729081746</v>
      </c>
      <c r="H1879" s="2"/>
      <c r="I1879" s="193">
        <v>2</v>
      </c>
    </row>
    <row r="1880" spans="1:9">
      <c r="A1880" s="1" t="s">
        <v>1800</v>
      </c>
      <c r="B1880" s="9" t="s">
        <v>1801</v>
      </c>
      <c r="C1880" s="223">
        <v>36272.727272727272</v>
      </c>
      <c r="D1880" s="26">
        <v>43890</v>
      </c>
      <c r="E1880" s="28">
        <f t="shared" si="105"/>
        <v>1789</v>
      </c>
      <c r="F1880" s="2" t="s">
        <v>5</v>
      </c>
      <c r="G1880" s="14">
        <v>8590729081784</v>
      </c>
      <c r="H1880" s="2"/>
      <c r="I1880" s="193">
        <v>2</v>
      </c>
    </row>
    <row r="1881" spans="1:9">
      <c r="A1881" s="1" t="s">
        <v>1802</v>
      </c>
      <c r="B1881" s="9" t="s">
        <v>1803</v>
      </c>
      <c r="C1881" s="223">
        <v>39545.454545454544</v>
      </c>
      <c r="D1881" s="26">
        <v>47850</v>
      </c>
      <c r="E1881" s="28">
        <f t="shared" si="105"/>
        <v>1955</v>
      </c>
      <c r="F1881" s="2" t="s">
        <v>5</v>
      </c>
      <c r="G1881" s="14">
        <v>8590729001409</v>
      </c>
      <c r="H1881" s="2"/>
      <c r="I1881" s="193">
        <v>2</v>
      </c>
    </row>
    <row r="1882" spans="1:9">
      <c r="A1882" s="50" t="s">
        <v>1804</v>
      </c>
      <c r="B1882" s="51" t="s">
        <v>1805</v>
      </c>
      <c r="C1882" s="225">
        <v>42107.438016528926</v>
      </c>
      <c r="D1882" s="52">
        <v>50950</v>
      </c>
      <c r="E1882" s="53">
        <f t="shared" si="105"/>
        <v>2079</v>
      </c>
      <c r="F1882" s="54" t="s">
        <v>5</v>
      </c>
      <c r="G1882" s="55">
        <v>8590729081753</v>
      </c>
      <c r="H1882" s="2"/>
    </row>
    <row r="1883" spans="1:9">
      <c r="A1883" s="1" t="s">
        <v>1806</v>
      </c>
      <c r="B1883" s="9" t="s">
        <v>1807</v>
      </c>
      <c r="C1883" s="223">
        <v>45000</v>
      </c>
      <c r="D1883" s="26">
        <v>54450</v>
      </c>
      <c r="E1883" s="28">
        <f t="shared" si="105"/>
        <v>2219</v>
      </c>
      <c r="F1883" s="2" t="s">
        <v>5</v>
      </c>
      <c r="G1883" s="14">
        <v>8590729081777</v>
      </c>
      <c r="H1883" s="2"/>
      <c r="I1883" s="193">
        <v>2</v>
      </c>
    </row>
    <row r="1884" spans="1:9">
      <c r="A1884" s="1" t="s">
        <v>1808</v>
      </c>
      <c r="B1884" s="9" t="s">
        <v>1809</v>
      </c>
      <c r="C1884" s="223">
        <v>45363.636363636368</v>
      </c>
      <c r="D1884" s="26">
        <v>54890</v>
      </c>
      <c r="E1884" s="28">
        <f t="shared" si="105"/>
        <v>2239</v>
      </c>
      <c r="F1884" s="2" t="s">
        <v>5</v>
      </c>
      <c r="G1884" s="14">
        <v>8590729081791</v>
      </c>
      <c r="H1884" s="2"/>
      <c r="I1884" s="193">
        <v>2</v>
      </c>
    </row>
    <row r="1885" spans="1:9">
      <c r="A1885" s="1" t="s">
        <v>1810</v>
      </c>
      <c r="B1885" s="9" t="s">
        <v>1811</v>
      </c>
      <c r="C1885" s="223">
        <v>42107.438016528926</v>
      </c>
      <c r="D1885" s="26">
        <v>50950</v>
      </c>
      <c r="E1885" s="28">
        <f t="shared" si="105"/>
        <v>2079</v>
      </c>
      <c r="F1885" s="2" t="s">
        <v>5</v>
      </c>
      <c r="G1885" s="14">
        <v>8590729081838</v>
      </c>
      <c r="H1885" s="2"/>
      <c r="I1885" s="193">
        <v>2</v>
      </c>
    </row>
    <row r="1886" spans="1:9">
      <c r="A1886" s="1" t="s">
        <v>1812</v>
      </c>
      <c r="B1886" s="9" t="s">
        <v>1813</v>
      </c>
      <c r="C1886" s="223">
        <v>45198.347107438021</v>
      </c>
      <c r="D1886" s="26">
        <v>54690</v>
      </c>
      <c r="E1886" s="28">
        <f t="shared" si="105"/>
        <v>2229</v>
      </c>
      <c r="F1886" s="2" t="s">
        <v>5</v>
      </c>
      <c r="G1886" s="14">
        <v>8590729001416</v>
      </c>
      <c r="H1886" s="2"/>
      <c r="I1886" s="193">
        <v>2</v>
      </c>
    </row>
    <row r="1887" spans="1:9">
      <c r="A1887" s="50" t="s">
        <v>1814</v>
      </c>
      <c r="B1887" s="51" t="s">
        <v>1815</v>
      </c>
      <c r="C1887" s="225">
        <v>47727.272727272728</v>
      </c>
      <c r="D1887" s="52">
        <v>57750</v>
      </c>
      <c r="E1887" s="53">
        <f t="shared" si="105"/>
        <v>2358</v>
      </c>
      <c r="F1887" s="54" t="s">
        <v>5</v>
      </c>
      <c r="G1887" s="55">
        <v>8590729081807</v>
      </c>
      <c r="H1887" s="2"/>
    </row>
    <row r="1888" spans="1:9">
      <c r="A1888" s="1" t="s">
        <v>1816</v>
      </c>
      <c r="B1888" s="9" t="s">
        <v>1817</v>
      </c>
      <c r="C1888" s="223">
        <v>50652.89256198347</v>
      </c>
      <c r="D1888" s="26">
        <v>61290</v>
      </c>
      <c r="E1888" s="28">
        <f t="shared" si="105"/>
        <v>2499</v>
      </c>
      <c r="F1888" s="2" t="s">
        <v>5</v>
      </c>
      <c r="G1888" s="14">
        <v>8590729081821</v>
      </c>
      <c r="H1888" s="2"/>
      <c r="I1888" s="193">
        <v>2</v>
      </c>
    </row>
    <row r="1889" spans="1:9">
      <c r="A1889" s="1" t="s">
        <v>1818</v>
      </c>
      <c r="B1889" s="9" t="s">
        <v>1819</v>
      </c>
      <c r="C1889" s="223">
        <v>50818.181818181816</v>
      </c>
      <c r="D1889" s="26">
        <v>61490</v>
      </c>
      <c r="E1889" s="28">
        <f t="shared" si="105"/>
        <v>2509</v>
      </c>
      <c r="F1889" s="2" t="s">
        <v>5</v>
      </c>
      <c r="G1889" s="14">
        <v>8590729081845</v>
      </c>
      <c r="H1889" s="2"/>
      <c r="I1889" s="193">
        <v>2</v>
      </c>
    </row>
    <row r="1890" spans="1:9">
      <c r="A1890" s="1"/>
      <c r="B1890" s="9"/>
      <c r="D1890" s="26"/>
      <c r="E1890" s="28"/>
      <c r="F1890" s="2"/>
      <c r="G1890" s="14"/>
      <c r="H1890" s="2"/>
    </row>
    <row r="1891" spans="1:9">
      <c r="A1891" s="107" t="s">
        <v>2210</v>
      </c>
      <c r="B1891" s="38" t="s">
        <v>2212</v>
      </c>
      <c r="C1891" s="223">
        <f>D1891/1.21</f>
        <v>42603.305785123965</v>
      </c>
      <c r="D1891" s="26">
        <v>51550</v>
      </c>
      <c r="E1891" s="28">
        <f>IF((C1891*((21/100)+1))/24.5&lt;1.3,ROUND(((C1891*((21/100)+1))/24.5),2),IF((C1891*((21/100)+1))/24.5&lt;21.74,ROUND(((C1891*((21/100)+1))/24.5),1),IF((C1891*((21/100)+1))/24.5&lt;43.48,MROUND(((C1891*((21/100)+1))/24.5),0.5),IF(VALUE(RIGHT(ROUND(((C1891*((21/100)+1))/24.5),0),1))=1,ROUND(((C1891*((21/100)+1))/24.5),0)-2,IF(VALUE(RIGHT(ROUND(((C1891*((21/100)+1))/24.5),0),1))=2,ROUND(((C1891*((21/100)+1))/24.5),0)-3,IF(VALUE(RIGHT(ROUND(((C1891*((21/100)+1))/24.5),0),1))=3,ROUND(((C1891*((21/100)+1))/24.5),0)+2,IF(VALUE(RIGHT(ROUND(((C1891*((21/100)+1))/24.5),0),1))=4,ROUND(((C1891*((21/100)+1))/24.5),0)+1,IF(VALUE(RIGHT(ROUND(((C1891*((21/100)+1))/24.5),0),1))=5,ROUND(((C1891*((21/100)+1))/24.5),0),IF(VALUE(RIGHT(ROUND(((C1891*((21/100)+1))/24.5),0),1))=6,ROUND(((C1891*((21/100)+1))/24.5),0)-1,IF(VALUE(RIGHT(ROUND(((C1891*((21/100)+1))/24.5),0),1))=7,ROUND(((C1891*((21/100)+1))/24.5),0)+1,IF(VALUE(RIGHT(ROUND(((C1891*((21/100)+1))/24.5),0),1))=8,ROUND(((C1891*((21/100)+1))/24.5),0),IF(VALUE(RIGHT(ROUND(((C1891*((21/100)+1))/24.5),0),1))=9,ROUND(((C1891*((21/100)+1))/24.5),0),ROUND(((C1891*((21/100)+1))/24.5),0)-1))))))))))))</f>
        <v>2105</v>
      </c>
      <c r="F1891" s="2" t="s">
        <v>5</v>
      </c>
      <c r="G1891" s="41">
        <v>8590729084730</v>
      </c>
      <c r="H1891" s="2"/>
      <c r="I1891" s="193">
        <v>2</v>
      </c>
    </row>
    <row r="1892" spans="1:9">
      <c r="A1892" s="107" t="s">
        <v>2211</v>
      </c>
      <c r="B1892" s="38" t="s">
        <v>2213</v>
      </c>
      <c r="C1892" s="223">
        <f>D1892/1.21</f>
        <v>53958.677685950417</v>
      </c>
      <c r="D1892" s="26">
        <v>65290</v>
      </c>
      <c r="E1892" s="28">
        <f>IF((C1892*((21/100)+1))/24.5&lt;1.3,ROUND(((C1892*((21/100)+1))/24.5),2),IF((C1892*((21/100)+1))/24.5&lt;21.74,ROUND(((C1892*((21/100)+1))/24.5),1),IF((C1892*((21/100)+1))/24.5&lt;43.48,MROUND(((C1892*((21/100)+1))/24.5),0.5),IF(VALUE(RIGHT(ROUND(((C1892*((21/100)+1))/24.5),0),1))=1,ROUND(((C1892*((21/100)+1))/24.5),0)-2,IF(VALUE(RIGHT(ROUND(((C1892*((21/100)+1))/24.5),0),1))=2,ROUND(((C1892*((21/100)+1))/24.5),0)-3,IF(VALUE(RIGHT(ROUND(((C1892*((21/100)+1))/24.5),0),1))=3,ROUND(((C1892*((21/100)+1))/24.5),0)+2,IF(VALUE(RIGHT(ROUND(((C1892*((21/100)+1))/24.5),0),1))=4,ROUND(((C1892*((21/100)+1))/24.5),0)+1,IF(VALUE(RIGHT(ROUND(((C1892*((21/100)+1))/24.5),0),1))=5,ROUND(((C1892*((21/100)+1))/24.5),0),IF(VALUE(RIGHT(ROUND(((C1892*((21/100)+1))/24.5),0),1))=6,ROUND(((C1892*((21/100)+1))/24.5),0)-1,IF(VALUE(RIGHT(ROUND(((C1892*((21/100)+1))/24.5),0),1))=7,ROUND(((C1892*((21/100)+1))/24.5),0)+1,IF(VALUE(RIGHT(ROUND(((C1892*((21/100)+1))/24.5),0),1))=8,ROUND(((C1892*((21/100)+1))/24.5),0),IF(VALUE(RIGHT(ROUND(((C1892*((21/100)+1))/24.5),0),1))=9,ROUND(((C1892*((21/100)+1))/24.5),0),ROUND(((C1892*((21/100)+1))/24.5),0)-1))))))))))))</f>
        <v>2665</v>
      </c>
      <c r="F1892" s="2" t="s">
        <v>5</v>
      </c>
      <c r="G1892" s="41">
        <v>8590729084747</v>
      </c>
      <c r="H1892" s="2"/>
      <c r="I1892" s="193">
        <v>2</v>
      </c>
    </row>
    <row r="1893" spans="1:9">
      <c r="A1893" s="249" t="s">
        <v>3773</v>
      </c>
      <c r="B1893" s="40" t="s">
        <v>3775</v>
      </c>
      <c r="C1893" s="223">
        <f>D1893/1.21</f>
        <v>46851.239669421491</v>
      </c>
      <c r="D1893" s="26">
        <v>56690</v>
      </c>
      <c r="E1893" s="28">
        <f t="shared" ref="E1893:E1894" si="106">IF((C1893*((21/100)+1))/24.5&lt;1.3,ROUND(((C1893*((21/100)+1))/24.5),2),IF((C1893*((21/100)+1))/24.5&lt;21.74,ROUND(((C1893*((21/100)+1))/24.5),1),IF((C1893*((21/100)+1))/24.5&lt;43.48,MROUND(((C1893*((21/100)+1))/24.5),0.5),IF(VALUE(RIGHT(ROUND(((C1893*((21/100)+1))/24.5),0),1))=1,ROUND(((C1893*((21/100)+1))/24.5),0)-2,IF(VALUE(RIGHT(ROUND(((C1893*((21/100)+1))/24.5),0),1))=2,ROUND(((C1893*((21/100)+1))/24.5),0)-3,IF(VALUE(RIGHT(ROUND(((C1893*((21/100)+1))/24.5),0),1))=3,ROUND(((C1893*((21/100)+1))/24.5),0)+2,IF(VALUE(RIGHT(ROUND(((C1893*((21/100)+1))/24.5),0),1))=4,ROUND(((C1893*((21/100)+1))/24.5),0)+1,IF(VALUE(RIGHT(ROUND(((C1893*((21/100)+1))/24.5),0),1))=5,ROUND(((C1893*((21/100)+1))/24.5),0),IF(VALUE(RIGHT(ROUND(((C1893*((21/100)+1))/24.5),0),1))=6,ROUND(((C1893*((21/100)+1))/24.5),0)-1,IF(VALUE(RIGHT(ROUND(((C1893*((21/100)+1))/24.5),0),1))=7,ROUND(((C1893*((21/100)+1))/24.5),0)+1,IF(VALUE(RIGHT(ROUND(((C1893*((21/100)+1))/24.5),0),1))=8,ROUND(((C1893*((21/100)+1))/24.5),0),IF(VALUE(RIGHT(ROUND(((C1893*((21/100)+1))/24.5),0),1))=9,ROUND(((C1893*((21/100)+1))/24.5),0),ROUND(((C1893*((21/100)+1))/24.5),0)-1))))))))))))</f>
        <v>2315</v>
      </c>
      <c r="F1893" s="2" t="s">
        <v>5</v>
      </c>
      <c r="G1893" s="41">
        <v>8590729071013</v>
      </c>
      <c r="H1893" s="2"/>
      <c r="I1893" s="193">
        <v>2</v>
      </c>
    </row>
    <row r="1894" spans="1:9">
      <c r="A1894" s="249" t="s">
        <v>3774</v>
      </c>
      <c r="B1894" s="40" t="s">
        <v>3776</v>
      </c>
      <c r="C1894" s="223">
        <f>D1894/1.21</f>
        <v>59330.578512396693</v>
      </c>
      <c r="D1894" s="26">
        <v>71790</v>
      </c>
      <c r="E1894" s="28">
        <f t="shared" si="106"/>
        <v>2929</v>
      </c>
      <c r="F1894" s="2" t="s">
        <v>5</v>
      </c>
      <c r="G1894" s="41">
        <v>8590729071020</v>
      </c>
      <c r="H1894" s="2"/>
      <c r="I1894" s="193">
        <v>2</v>
      </c>
    </row>
    <row r="1895" spans="1:9">
      <c r="A1895" s="150" t="s">
        <v>4</v>
      </c>
      <c r="B1895" s="17" t="s">
        <v>1820</v>
      </c>
      <c r="E1895" s="28"/>
      <c r="F1895" s="2"/>
      <c r="G1895" s="14"/>
      <c r="H1895" s="2"/>
    </row>
    <row r="1896" spans="1:9">
      <c r="A1896" s="1">
        <v>93400</v>
      </c>
      <c r="B1896" s="9" t="s">
        <v>1821</v>
      </c>
      <c r="C1896" s="223">
        <v>288.42975206611573</v>
      </c>
      <c r="D1896" s="26">
        <v>349</v>
      </c>
      <c r="E1896" s="28">
        <f t="shared" ref="E1896:E1908" si="107">IF((C1896*((21/100)+1))/24.5&lt;1.3,ROUND(((C1896*((21/100)+1))/24.5),2),IF((C1896*((21/100)+1))/24.5&lt;21.74,ROUND(((C1896*((21/100)+1))/24.5),1),IF((C1896*((21/100)+1))/24.5&lt;43.48,MROUND(((C1896*((21/100)+1))/24.5),0.5),IF(VALUE(RIGHT(ROUND(((C1896*((21/100)+1))/24.5),0),1))=1,ROUND(((C1896*((21/100)+1))/24.5),0)-2,IF(VALUE(RIGHT(ROUND(((C1896*((21/100)+1))/24.5),0),1))=2,ROUND(((C1896*((21/100)+1))/24.5),0)-3,IF(VALUE(RIGHT(ROUND(((C1896*((21/100)+1))/24.5),0),1))=3,ROUND(((C1896*((21/100)+1))/24.5),0)+2,IF(VALUE(RIGHT(ROUND(((C1896*((21/100)+1))/24.5),0),1))=4,ROUND(((C1896*((21/100)+1))/24.5),0)+1,IF(VALUE(RIGHT(ROUND(((C1896*((21/100)+1))/24.5),0),1))=5,ROUND(((C1896*((21/100)+1))/24.5),0),IF(VALUE(RIGHT(ROUND(((C1896*((21/100)+1))/24.5),0),1))=6,ROUND(((C1896*((21/100)+1))/24.5),0)-1,IF(VALUE(RIGHT(ROUND(((C1896*((21/100)+1))/24.5),0),1))=7,ROUND(((C1896*((21/100)+1))/24.5),0)+1,IF(VALUE(RIGHT(ROUND(((C1896*((21/100)+1))/24.5),0),1))=8,ROUND(((C1896*((21/100)+1))/24.5),0),IF(VALUE(RIGHT(ROUND(((C1896*((21/100)+1))/24.5),0),1))=9,ROUND(((C1896*((21/100)+1))/24.5),0),ROUND(((C1896*((21/100)+1))/24.5),0)-1))))))))))))</f>
        <v>14.2</v>
      </c>
      <c r="F1896" s="2" t="s">
        <v>5</v>
      </c>
      <c r="G1896" s="14">
        <v>8590729001065</v>
      </c>
      <c r="H1896" s="2"/>
      <c r="I1896" s="193">
        <v>2</v>
      </c>
    </row>
    <row r="1897" spans="1:9">
      <c r="A1897" s="50">
        <v>130301</v>
      </c>
      <c r="B1897" s="51" t="s">
        <v>1822</v>
      </c>
      <c r="C1897" s="225">
        <v>7099.1735537190089</v>
      </c>
      <c r="D1897" s="52">
        <v>8590</v>
      </c>
      <c r="E1897" s="53">
        <f t="shared" si="107"/>
        <v>349</v>
      </c>
      <c r="F1897" s="54" t="s">
        <v>5</v>
      </c>
      <c r="G1897" s="55">
        <v>8590729064268</v>
      </c>
      <c r="H1897" s="54"/>
    </row>
    <row r="1898" spans="1:9">
      <c r="A1898" s="1">
        <v>91407</v>
      </c>
      <c r="B1898" s="9" t="s">
        <v>1823</v>
      </c>
      <c r="C1898" s="223">
        <v>9462.8099173553728</v>
      </c>
      <c r="D1898" s="26">
        <v>11450</v>
      </c>
      <c r="E1898" s="28">
        <f t="shared" si="107"/>
        <v>468</v>
      </c>
      <c r="F1898" s="2" t="s">
        <v>5</v>
      </c>
      <c r="G1898" s="14">
        <v>8590729006398</v>
      </c>
      <c r="H1898" s="2"/>
      <c r="I1898" s="193">
        <v>2</v>
      </c>
    </row>
    <row r="1899" spans="1:9">
      <c r="A1899" s="1">
        <v>91401</v>
      </c>
      <c r="B1899" s="9" t="s">
        <v>1824</v>
      </c>
      <c r="C1899" s="223">
        <v>9909.0909090909099</v>
      </c>
      <c r="D1899" s="26">
        <v>11990</v>
      </c>
      <c r="E1899" s="28">
        <f t="shared" si="107"/>
        <v>489</v>
      </c>
      <c r="F1899" s="2" t="s">
        <v>5</v>
      </c>
      <c r="G1899" s="14">
        <v>8590729001027</v>
      </c>
      <c r="H1899" s="2"/>
      <c r="I1899" s="193">
        <v>2</v>
      </c>
    </row>
    <row r="1900" spans="1:9">
      <c r="A1900" s="1">
        <v>91405</v>
      </c>
      <c r="B1900" s="9" t="s">
        <v>1825</v>
      </c>
      <c r="C1900" s="223">
        <v>13264.462809917355</v>
      </c>
      <c r="D1900" s="26">
        <v>16050</v>
      </c>
      <c r="E1900" s="28">
        <f t="shared" si="107"/>
        <v>655</v>
      </c>
      <c r="F1900" s="2" t="s">
        <v>5</v>
      </c>
      <c r="G1900" s="14">
        <v>8590729052371</v>
      </c>
      <c r="H1900" s="2"/>
      <c r="I1900" s="193">
        <v>2</v>
      </c>
    </row>
    <row r="1901" spans="1:9">
      <c r="A1901" s="1">
        <v>91406</v>
      </c>
      <c r="B1901" s="9" t="s">
        <v>1826</v>
      </c>
      <c r="C1901" s="223">
        <v>1809.9173553719008</v>
      </c>
      <c r="D1901" s="26">
        <v>2190</v>
      </c>
      <c r="E1901" s="28">
        <f t="shared" si="107"/>
        <v>89</v>
      </c>
      <c r="F1901" s="2" t="s">
        <v>5</v>
      </c>
      <c r="G1901" s="14">
        <v>8590729052388</v>
      </c>
      <c r="H1901" s="2"/>
      <c r="I1901" s="193">
        <v>2</v>
      </c>
    </row>
    <row r="1902" spans="1:9">
      <c r="A1902" s="1">
        <v>124055</v>
      </c>
      <c r="B1902" s="9" t="s">
        <v>1978</v>
      </c>
      <c r="C1902" s="223">
        <v>8256.1983471074382</v>
      </c>
      <c r="D1902" s="26">
        <v>9990</v>
      </c>
      <c r="E1902" s="28">
        <f t="shared" si="107"/>
        <v>408</v>
      </c>
      <c r="F1902" s="2" t="s">
        <v>5</v>
      </c>
      <c r="G1902" s="14">
        <v>8590729064275</v>
      </c>
      <c r="H1902" s="2"/>
      <c r="I1902" s="193">
        <v>2</v>
      </c>
    </row>
    <row r="1903" spans="1:9">
      <c r="A1903" s="50" t="s">
        <v>1827</v>
      </c>
      <c r="B1903" s="51" t="s">
        <v>1828</v>
      </c>
      <c r="C1903" s="225">
        <v>8256.1983471074382</v>
      </c>
      <c r="D1903" s="52">
        <v>9990</v>
      </c>
      <c r="E1903" s="53">
        <f t="shared" si="107"/>
        <v>408</v>
      </c>
      <c r="F1903" s="54" t="s">
        <v>5</v>
      </c>
      <c r="G1903" s="55">
        <v>8590729064282</v>
      </c>
      <c r="H1903" s="2"/>
    </row>
    <row r="1904" spans="1:9">
      <c r="A1904" s="1">
        <v>91403</v>
      </c>
      <c r="B1904" s="9" t="s">
        <v>1829</v>
      </c>
      <c r="C1904" s="223">
        <v>9000</v>
      </c>
      <c r="D1904" s="26">
        <v>10890</v>
      </c>
      <c r="E1904" s="28">
        <f t="shared" si="107"/>
        <v>445</v>
      </c>
      <c r="F1904" s="2" t="s">
        <v>5</v>
      </c>
      <c r="G1904" s="14">
        <v>8590729001041</v>
      </c>
      <c r="H1904" s="2"/>
      <c r="I1904" s="193">
        <v>2</v>
      </c>
    </row>
    <row r="1905" spans="1:9">
      <c r="A1905" s="1">
        <v>93000</v>
      </c>
      <c r="B1905" s="9" t="s">
        <v>1830</v>
      </c>
      <c r="C1905" s="223">
        <v>289.25619834710744</v>
      </c>
      <c r="D1905" s="26">
        <v>350</v>
      </c>
      <c r="E1905" s="28">
        <f t="shared" si="107"/>
        <v>14.3</v>
      </c>
      <c r="F1905" s="2" t="s">
        <v>5</v>
      </c>
      <c r="G1905" s="14">
        <v>8590729064299</v>
      </c>
      <c r="H1905" s="2"/>
      <c r="I1905" s="193">
        <v>2</v>
      </c>
    </row>
    <row r="1906" spans="1:9">
      <c r="A1906" s="1">
        <v>894</v>
      </c>
      <c r="B1906" s="9" t="s">
        <v>1831</v>
      </c>
      <c r="C1906" s="223">
        <v>2471.0743801652893</v>
      </c>
      <c r="D1906" s="26">
        <v>2990</v>
      </c>
      <c r="E1906" s="28">
        <f t="shared" si="107"/>
        <v>119</v>
      </c>
      <c r="F1906" s="2" t="s">
        <v>5</v>
      </c>
      <c r="G1906" s="14"/>
      <c r="H1906" s="2"/>
      <c r="I1906" s="193">
        <v>2</v>
      </c>
    </row>
    <row r="1907" spans="1:9">
      <c r="A1907" s="1">
        <v>91408</v>
      </c>
      <c r="B1907" s="9" t="s">
        <v>2198</v>
      </c>
      <c r="C1907" s="223">
        <f>D1907/1.21</f>
        <v>11479.338842975207</v>
      </c>
      <c r="D1907" s="26">
        <v>13890</v>
      </c>
      <c r="E1907" s="28">
        <f t="shared" si="107"/>
        <v>568</v>
      </c>
      <c r="F1907" s="2" t="s">
        <v>5</v>
      </c>
      <c r="G1907" s="14"/>
      <c r="H1907" s="2"/>
      <c r="I1907" s="193">
        <v>2</v>
      </c>
    </row>
    <row r="1908" spans="1:9">
      <c r="A1908" s="113">
        <v>91409</v>
      </c>
      <c r="B1908" s="47" t="s">
        <v>2685</v>
      </c>
      <c r="C1908" s="223">
        <f>D1908/1.21</f>
        <v>5776.8595041322315</v>
      </c>
      <c r="D1908" s="26">
        <v>6990</v>
      </c>
      <c r="E1908" s="28">
        <f t="shared" si="107"/>
        <v>285</v>
      </c>
      <c r="F1908" s="2" t="s">
        <v>5</v>
      </c>
      <c r="G1908" s="108">
        <v>8590729002536</v>
      </c>
      <c r="H1908" s="2"/>
      <c r="I1908" s="193">
        <v>2</v>
      </c>
    </row>
    <row r="1909" spans="1:9">
      <c r="A1909" s="150" t="s">
        <v>4</v>
      </c>
      <c r="B1909" s="17" t="s">
        <v>1832</v>
      </c>
      <c r="E1909" s="28"/>
      <c r="F1909" s="2"/>
      <c r="G1909" s="14"/>
      <c r="H1909" s="2"/>
    </row>
    <row r="1910" spans="1:9">
      <c r="A1910" s="1">
        <v>91020</v>
      </c>
      <c r="B1910" s="47" t="s">
        <v>2330</v>
      </c>
      <c r="C1910" s="223">
        <v>512.39669421487599</v>
      </c>
      <c r="D1910" s="26">
        <v>620</v>
      </c>
      <c r="E1910" s="28">
        <f>IF((C1910*((21/100)+1))/24.5&lt;1.3,ROUND(((C1910*((21/100)+1))/24.5),2),IF((C1910*((21/100)+1))/24.5&lt;21.74,ROUND(((C1910*((21/100)+1))/24.5),1),IF((C1910*((21/100)+1))/24.5&lt;43.48,MROUND(((C1910*((21/100)+1))/24.5),0.5),IF(VALUE(RIGHT(ROUND(((C1910*((21/100)+1))/24.5),0),1))=1,ROUND(((C1910*((21/100)+1))/24.5),0)-2,IF(VALUE(RIGHT(ROUND(((C1910*((21/100)+1))/24.5),0),1))=2,ROUND(((C1910*((21/100)+1))/24.5),0)-3,IF(VALUE(RIGHT(ROUND(((C1910*((21/100)+1))/24.5),0),1))=3,ROUND(((C1910*((21/100)+1))/24.5),0)+2,IF(VALUE(RIGHT(ROUND(((C1910*((21/100)+1))/24.5),0),1))=4,ROUND(((C1910*((21/100)+1))/24.5),0)+1,IF(VALUE(RIGHT(ROUND(((C1910*((21/100)+1))/24.5),0),1))=5,ROUND(((C1910*((21/100)+1))/24.5),0),IF(VALUE(RIGHT(ROUND(((C1910*((21/100)+1))/24.5),0),1))=6,ROUND(((C1910*((21/100)+1))/24.5),0)-1,IF(VALUE(RIGHT(ROUND(((C1910*((21/100)+1))/24.5),0),1))=7,ROUND(((C1910*((21/100)+1))/24.5),0)+1,IF(VALUE(RIGHT(ROUND(((C1910*((21/100)+1))/24.5),0),1))=8,ROUND(((C1910*((21/100)+1))/24.5),0),IF(VALUE(RIGHT(ROUND(((C1910*((21/100)+1))/24.5),0),1))=9,ROUND(((C1910*((21/100)+1))/24.5),0),ROUND(((C1910*((21/100)+1))/24.5),0)-1))))))))))))</f>
        <v>25.5</v>
      </c>
      <c r="F1910" s="2" t="s">
        <v>5</v>
      </c>
      <c r="G1910" s="14">
        <v>8590729039464</v>
      </c>
      <c r="H1910" s="2"/>
      <c r="I1910" s="193">
        <v>2</v>
      </c>
    </row>
    <row r="1911" spans="1:9">
      <c r="A1911" s="1">
        <v>91021</v>
      </c>
      <c r="B1911" s="9" t="s">
        <v>1833</v>
      </c>
      <c r="C1911" s="223">
        <v>371.90082644628103</v>
      </c>
      <c r="D1911" s="26">
        <v>450</v>
      </c>
      <c r="E1911" s="28">
        <f>IF((C1911*((21/100)+1))/24.5&lt;1.3,ROUND(((C1911*((21/100)+1))/24.5),2),IF((C1911*((21/100)+1))/24.5&lt;21.74,ROUND(((C1911*((21/100)+1))/24.5),1),IF((C1911*((21/100)+1))/24.5&lt;43.48,MROUND(((C1911*((21/100)+1))/24.5),0.5),IF(VALUE(RIGHT(ROUND(((C1911*((21/100)+1))/24.5),0),1))=1,ROUND(((C1911*((21/100)+1))/24.5),0)-2,IF(VALUE(RIGHT(ROUND(((C1911*((21/100)+1))/24.5),0),1))=2,ROUND(((C1911*((21/100)+1))/24.5),0)-3,IF(VALUE(RIGHT(ROUND(((C1911*((21/100)+1))/24.5),0),1))=3,ROUND(((C1911*((21/100)+1))/24.5),0)+2,IF(VALUE(RIGHT(ROUND(((C1911*((21/100)+1))/24.5),0),1))=4,ROUND(((C1911*((21/100)+1))/24.5),0)+1,IF(VALUE(RIGHT(ROUND(((C1911*((21/100)+1))/24.5),0),1))=5,ROUND(((C1911*((21/100)+1))/24.5),0),IF(VALUE(RIGHT(ROUND(((C1911*((21/100)+1))/24.5),0),1))=6,ROUND(((C1911*((21/100)+1))/24.5),0)-1,IF(VALUE(RIGHT(ROUND(((C1911*((21/100)+1))/24.5),0),1))=7,ROUND(((C1911*((21/100)+1))/24.5),0)+1,IF(VALUE(RIGHT(ROUND(((C1911*((21/100)+1))/24.5),0),1))=8,ROUND(((C1911*((21/100)+1))/24.5),0),IF(VALUE(RIGHT(ROUND(((C1911*((21/100)+1))/24.5),0),1))=9,ROUND(((C1911*((21/100)+1))/24.5),0),ROUND(((C1911*((21/100)+1))/24.5),0)-1))))))))))))</f>
        <v>18.399999999999999</v>
      </c>
      <c r="F1911" s="2" t="s">
        <v>5</v>
      </c>
      <c r="G1911" s="14">
        <v>8590729039471</v>
      </c>
      <c r="H1911" s="2"/>
      <c r="I1911" s="193">
        <v>2</v>
      </c>
    </row>
    <row r="1912" spans="1:9">
      <c r="A1912" s="1" t="s">
        <v>1834</v>
      </c>
      <c r="B1912" s="9" t="s">
        <v>1835</v>
      </c>
      <c r="C1912" s="223">
        <v>283.47107438016531</v>
      </c>
      <c r="D1912" s="26">
        <v>343</v>
      </c>
      <c r="E1912" s="28">
        <f>IF((C1912*((21/100)+1))/24.5&lt;1.3,ROUND(((C1912*((21/100)+1))/24.5),2),IF((C1912*((21/100)+1))/24.5&lt;21.74,ROUND(((C1912*((21/100)+1))/24.5),1),IF((C1912*((21/100)+1))/24.5&lt;43.48,MROUND(((C1912*((21/100)+1))/24.5),0.5),IF(VALUE(RIGHT(ROUND(((C1912*((21/100)+1))/24.5),0),1))=1,ROUND(((C1912*((21/100)+1))/24.5),0)-2,IF(VALUE(RIGHT(ROUND(((C1912*((21/100)+1))/24.5),0),1))=2,ROUND(((C1912*((21/100)+1))/24.5),0)-3,IF(VALUE(RIGHT(ROUND(((C1912*((21/100)+1))/24.5),0),1))=3,ROUND(((C1912*((21/100)+1))/24.5),0)+2,IF(VALUE(RIGHT(ROUND(((C1912*((21/100)+1))/24.5),0),1))=4,ROUND(((C1912*((21/100)+1))/24.5),0)+1,IF(VALUE(RIGHT(ROUND(((C1912*((21/100)+1))/24.5),0),1))=5,ROUND(((C1912*((21/100)+1))/24.5),0),IF(VALUE(RIGHT(ROUND(((C1912*((21/100)+1))/24.5),0),1))=6,ROUND(((C1912*((21/100)+1))/24.5),0)-1,IF(VALUE(RIGHT(ROUND(((C1912*((21/100)+1))/24.5),0),1))=7,ROUND(((C1912*((21/100)+1))/24.5),0)+1,IF(VALUE(RIGHT(ROUND(((C1912*((21/100)+1))/24.5),0),1))=8,ROUND(((C1912*((21/100)+1))/24.5),0),IF(VALUE(RIGHT(ROUND(((C1912*((21/100)+1))/24.5),0),1))=9,ROUND(((C1912*((21/100)+1))/24.5),0),ROUND(((C1912*((21/100)+1))/24.5),0)-1))))))))))))</f>
        <v>14</v>
      </c>
      <c r="F1912" s="2" t="s">
        <v>5</v>
      </c>
      <c r="G1912" s="14"/>
      <c r="H1912" s="2"/>
      <c r="I1912" s="193">
        <v>2</v>
      </c>
    </row>
    <row r="1913" spans="1:9">
      <c r="A1913" s="107" t="s">
        <v>2319</v>
      </c>
      <c r="B1913" s="47" t="s">
        <v>2331</v>
      </c>
      <c r="C1913" s="223">
        <f>D1913*1.21</f>
        <v>1318.8999999999999</v>
      </c>
      <c r="D1913" s="26">
        <v>1090</v>
      </c>
      <c r="E1913" s="28">
        <f>IF((C1913*((21/100)+1))/24.5&lt;1.3,ROUND(((C1913*((21/100)+1))/24.5),2),IF((C1913*((21/100)+1))/24.5&lt;21.74,ROUND(((C1913*((21/100)+1))/24.5),1),IF((C1913*((21/100)+1))/24.5&lt;43.48,MROUND(((C1913*((21/100)+1))/24.5),0.5),IF(VALUE(RIGHT(ROUND(((C1913*((21/100)+1))/24.5),0),1))=1,ROUND(((C1913*((21/100)+1))/24.5),0)-2,IF(VALUE(RIGHT(ROUND(((C1913*((21/100)+1))/24.5),0),1))=2,ROUND(((C1913*((21/100)+1))/24.5),0)-3,IF(VALUE(RIGHT(ROUND(((C1913*((21/100)+1))/24.5),0),1))=3,ROUND(((C1913*((21/100)+1))/24.5),0)+2,IF(VALUE(RIGHT(ROUND(((C1913*((21/100)+1))/24.5),0),1))=4,ROUND(((C1913*((21/100)+1))/24.5),0)+1,IF(VALUE(RIGHT(ROUND(((C1913*((21/100)+1))/24.5),0),1))=5,ROUND(((C1913*((21/100)+1))/24.5),0),IF(VALUE(RIGHT(ROUND(((C1913*((21/100)+1))/24.5),0),1))=6,ROUND(((C1913*((21/100)+1))/24.5),0)-1,IF(VALUE(RIGHT(ROUND(((C1913*((21/100)+1))/24.5),0),1))=7,ROUND(((C1913*((21/100)+1))/24.5),0)+1,IF(VALUE(RIGHT(ROUND(((C1913*((21/100)+1))/24.5),0),1))=8,ROUND(((C1913*((21/100)+1))/24.5),0),IF(VALUE(RIGHT(ROUND(((C1913*((21/100)+1))/24.5),0),1))=9,ROUND(((C1913*((21/100)+1))/24.5),0),ROUND(((C1913*((21/100)+1))/24.5),0)-1))))))))))))</f>
        <v>65</v>
      </c>
      <c r="F1913" s="2" t="s">
        <v>5</v>
      </c>
      <c r="G1913" s="108">
        <v>8590729039457</v>
      </c>
      <c r="H1913" s="2"/>
      <c r="I1913" s="193">
        <v>2</v>
      </c>
    </row>
    <row r="1914" spans="1:9">
      <c r="A1914" s="150" t="s">
        <v>4</v>
      </c>
      <c r="B1914" s="17" t="s">
        <v>1836</v>
      </c>
      <c r="E1914" s="28"/>
      <c r="F1914" s="2"/>
      <c r="G1914" s="14"/>
      <c r="H1914" s="2"/>
    </row>
    <row r="1915" spans="1:9">
      <c r="A1915" s="15">
        <v>887</v>
      </c>
      <c r="B1915" s="9" t="s">
        <v>1837</v>
      </c>
      <c r="C1915" s="223">
        <v>1942.1487603305786</v>
      </c>
      <c r="D1915" s="26">
        <v>2350</v>
      </c>
      <c r="E1915" s="28">
        <f>IF((C1915*((21/100)+1))/24.5&lt;1.3,ROUND(((C1915*((21/100)+1))/24.5),2),IF((C1915*((21/100)+1))/24.5&lt;21.74,ROUND(((C1915*((21/100)+1))/24.5),1),IF((C1915*((21/100)+1))/24.5&lt;43.48,MROUND(((C1915*((21/100)+1))/24.5),0.5),IF(VALUE(RIGHT(ROUND(((C1915*((21/100)+1))/24.5),0),1))=1,ROUND(((C1915*((21/100)+1))/24.5),0)-2,IF(VALUE(RIGHT(ROUND(((C1915*((21/100)+1))/24.5),0),1))=2,ROUND(((C1915*((21/100)+1))/24.5),0)-3,IF(VALUE(RIGHT(ROUND(((C1915*((21/100)+1))/24.5),0),1))=3,ROUND(((C1915*((21/100)+1))/24.5),0)+2,IF(VALUE(RIGHT(ROUND(((C1915*((21/100)+1))/24.5),0),1))=4,ROUND(((C1915*((21/100)+1))/24.5),0)+1,IF(VALUE(RIGHT(ROUND(((C1915*((21/100)+1))/24.5),0),1))=5,ROUND(((C1915*((21/100)+1))/24.5),0),IF(VALUE(RIGHT(ROUND(((C1915*((21/100)+1))/24.5),0),1))=6,ROUND(((C1915*((21/100)+1))/24.5),0)-1,IF(VALUE(RIGHT(ROUND(((C1915*((21/100)+1))/24.5),0),1))=7,ROUND(((C1915*((21/100)+1))/24.5),0)+1,IF(VALUE(RIGHT(ROUND(((C1915*((21/100)+1))/24.5),0),1))=8,ROUND(((C1915*((21/100)+1))/24.5),0),IF(VALUE(RIGHT(ROUND(((C1915*((21/100)+1))/24.5),0),1))=9,ROUND(((C1915*((21/100)+1))/24.5),0),ROUND(((C1915*((21/100)+1))/24.5),0)-1))))))))))))</f>
        <v>95</v>
      </c>
      <c r="F1915" s="2" t="s">
        <v>5</v>
      </c>
      <c r="G1915" s="14"/>
      <c r="H1915" s="2"/>
      <c r="I1915" s="193">
        <v>2</v>
      </c>
    </row>
    <row r="1916" spans="1:9">
      <c r="A1916" s="15">
        <v>893</v>
      </c>
      <c r="B1916" s="9" t="s">
        <v>1838</v>
      </c>
      <c r="C1916" s="223">
        <v>702.47933884297527</v>
      </c>
      <c r="D1916" s="26">
        <v>850</v>
      </c>
      <c r="E1916" s="28">
        <f>IF((C1916*((21/100)+1))/24.5&lt;1.3,ROUND(((C1916*((21/100)+1))/24.5),2),IF((C1916*((21/100)+1))/24.5&lt;21.74,ROUND(((C1916*((21/100)+1))/24.5),1),IF((C1916*((21/100)+1))/24.5&lt;43.48,MROUND(((C1916*((21/100)+1))/24.5),0.5),IF(VALUE(RIGHT(ROUND(((C1916*((21/100)+1))/24.5),0),1))=1,ROUND(((C1916*((21/100)+1))/24.5),0)-2,IF(VALUE(RIGHT(ROUND(((C1916*((21/100)+1))/24.5),0),1))=2,ROUND(((C1916*((21/100)+1))/24.5),0)-3,IF(VALUE(RIGHT(ROUND(((C1916*((21/100)+1))/24.5),0),1))=3,ROUND(((C1916*((21/100)+1))/24.5),0)+2,IF(VALUE(RIGHT(ROUND(((C1916*((21/100)+1))/24.5),0),1))=4,ROUND(((C1916*((21/100)+1))/24.5),0)+1,IF(VALUE(RIGHT(ROUND(((C1916*((21/100)+1))/24.5),0),1))=5,ROUND(((C1916*((21/100)+1))/24.5),0),IF(VALUE(RIGHT(ROUND(((C1916*((21/100)+1))/24.5),0),1))=6,ROUND(((C1916*((21/100)+1))/24.5),0)-1,IF(VALUE(RIGHT(ROUND(((C1916*((21/100)+1))/24.5),0),1))=7,ROUND(((C1916*((21/100)+1))/24.5),0)+1,IF(VALUE(RIGHT(ROUND(((C1916*((21/100)+1))/24.5),0),1))=8,ROUND(((C1916*((21/100)+1))/24.5),0),IF(VALUE(RIGHT(ROUND(((C1916*((21/100)+1))/24.5),0),1))=9,ROUND(((C1916*((21/100)+1))/24.5),0),ROUND(((C1916*((21/100)+1))/24.5),0)-1))))))))))))</f>
        <v>34.5</v>
      </c>
      <c r="F1916" s="2" t="s">
        <v>5</v>
      </c>
      <c r="G1916" s="14"/>
      <c r="H1916" s="2"/>
      <c r="I1916" s="193">
        <v>2</v>
      </c>
    </row>
    <row r="1917" spans="1:9">
      <c r="A1917" s="150" t="s">
        <v>4</v>
      </c>
      <c r="B1917" s="17" t="s">
        <v>1861</v>
      </c>
      <c r="E1917" s="28"/>
      <c r="F1917" s="2"/>
      <c r="G1917" s="14"/>
      <c r="H1917" s="2"/>
    </row>
    <row r="1918" spans="1:9">
      <c r="A1918" s="1">
        <v>94000</v>
      </c>
      <c r="B1918" s="9" t="s">
        <v>1839</v>
      </c>
      <c r="C1918" s="223">
        <v>243.801652892562</v>
      </c>
      <c r="D1918" s="26">
        <v>295</v>
      </c>
      <c r="E1918" s="28">
        <f t="shared" ref="E1918:E1933" si="108">IF((C1918*((21/100)+1))/24.5&lt;1.3,ROUND(((C1918*((21/100)+1))/24.5),2),IF((C1918*((21/100)+1))/24.5&lt;21.74,ROUND(((C1918*((21/100)+1))/24.5),1),IF((C1918*((21/100)+1))/24.5&lt;43.48,MROUND(((C1918*((21/100)+1))/24.5),0.5),IF(VALUE(RIGHT(ROUND(((C1918*((21/100)+1))/24.5),0),1))=1,ROUND(((C1918*((21/100)+1))/24.5),0)-2,IF(VALUE(RIGHT(ROUND(((C1918*((21/100)+1))/24.5),0),1))=2,ROUND(((C1918*((21/100)+1))/24.5),0)-3,IF(VALUE(RIGHT(ROUND(((C1918*((21/100)+1))/24.5),0),1))=3,ROUND(((C1918*((21/100)+1))/24.5),0)+2,IF(VALUE(RIGHT(ROUND(((C1918*((21/100)+1))/24.5),0),1))=4,ROUND(((C1918*((21/100)+1))/24.5),0)+1,IF(VALUE(RIGHT(ROUND(((C1918*((21/100)+1))/24.5),0),1))=5,ROUND(((C1918*((21/100)+1))/24.5),0),IF(VALUE(RIGHT(ROUND(((C1918*((21/100)+1))/24.5),0),1))=6,ROUND(((C1918*((21/100)+1))/24.5),0)-1,IF(VALUE(RIGHT(ROUND(((C1918*((21/100)+1))/24.5),0),1))=7,ROUND(((C1918*((21/100)+1))/24.5),0)+1,IF(VALUE(RIGHT(ROUND(((C1918*((21/100)+1))/24.5),0),1))=8,ROUND(((C1918*((21/100)+1))/24.5),0),IF(VALUE(RIGHT(ROUND(((C1918*((21/100)+1))/24.5),0),1))=9,ROUND(((C1918*((21/100)+1))/24.5),0),ROUND(((C1918*((21/100)+1))/24.5),0)-1))))))))))))</f>
        <v>12</v>
      </c>
      <c r="F1918" s="2" t="s">
        <v>5</v>
      </c>
      <c r="G1918" s="14">
        <v>8590729058892</v>
      </c>
      <c r="H1918" s="2"/>
      <c r="I1918" s="193">
        <v>2</v>
      </c>
    </row>
    <row r="1919" spans="1:9">
      <c r="A1919" s="1" t="s">
        <v>1840</v>
      </c>
      <c r="B1919" s="9" t="s">
        <v>1841</v>
      </c>
      <c r="C1919" s="223">
        <v>1644.6280991735537</v>
      </c>
      <c r="D1919" s="26">
        <v>1990</v>
      </c>
      <c r="E1919" s="28">
        <f t="shared" si="108"/>
        <v>79</v>
      </c>
      <c r="F1919" s="2" t="s">
        <v>5</v>
      </c>
      <c r="G1919" s="14">
        <v>8590729006268</v>
      </c>
      <c r="H1919" s="2"/>
      <c r="I1919" s="193">
        <v>2</v>
      </c>
    </row>
    <row r="1920" spans="1:9">
      <c r="A1920" s="1" t="s">
        <v>660</v>
      </c>
      <c r="B1920" s="9" t="s">
        <v>1842</v>
      </c>
      <c r="C1920" s="223">
        <v>735.53719008264466</v>
      </c>
      <c r="D1920" s="26">
        <v>890</v>
      </c>
      <c r="E1920" s="28">
        <f t="shared" si="108"/>
        <v>36.5</v>
      </c>
      <c r="F1920" s="2" t="s">
        <v>371</v>
      </c>
      <c r="G1920" s="14">
        <v>8590729039761</v>
      </c>
      <c r="H1920" s="2"/>
      <c r="I1920" s="193">
        <v>1</v>
      </c>
    </row>
    <row r="1921" spans="1:9">
      <c r="A1921" s="1" t="s">
        <v>1146</v>
      </c>
      <c r="B1921" s="9" t="s">
        <v>1843</v>
      </c>
      <c r="C1921" s="223">
        <v>785.12396694214874</v>
      </c>
      <c r="D1921" s="26">
        <v>950</v>
      </c>
      <c r="E1921" s="28">
        <f t="shared" si="108"/>
        <v>39</v>
      </c>
      <c r="F1921" s="2" t="s">
        <v>371</v>
      </c>
      <c r="G1921" s="14">
        <v>8590729039808</v>
      </c>
      <c r="H1921" s="2"/>
      <c r="I1921" s="193">
        <v>1</v>
      </c>
    </row>
    <row r="1922" spans="1:9">
      <c r="A1922" s="1" t="s">
        <v>689</v>
      </c>
      <c r="B1922" s="9" t="s">
        <v>1844</v>
      </c>
      <c r="C1922" s="223">
        <v>818.18181818181824</v>
      </c>
      <c r="D1922" s="26">
        <v>990</v>
      </c>
      <c r="E1922" s="28">
        <f t="shared" si="108"/>
        <v>40.5</v>
      </c>
      <c r="F1922" s="2" t="s">
        <v>371</v>
      </c>
      <c r="G1922" s="14">
        <v>8590729039778</v>
      </c>
      <c r="H1922" s="2"/>
      <c r="I1922" s="193">
        <v>1</v>
      </c>
    </row>
    <row r="1923" spans="1:9">
      <c r="A1923" s="1" t="s">
        <v>1141</v>
      </c>
      <c r="B1923" s="9" t="s">
        <v>1845</v>
      </c>
      <c r="C1923" s="223">
        <v>818.18181818181824</v>
      </c>
      <c r="D1923" s="26">
        <v>990</v>
      </c>
      <c r="E1923" s="28">
        <f t="shared" si="108"/>
        <v>40.5</v>
      </c>
      <c r="F1923" s="2" t="s">
        <v>371</v>
      </c>
      <c r="G1923" s="14">
        <v>8590729039792</v>
      </c>
      <c r="H1923" s="2"/>
      <c r="I1923" s="193">
        <v>1</v>
      </c>
    </row>
    <row r="1924" spans="1:9">
      <c r="A1924" s="1" t="s">
        <v>1237</v>
      </c>
      <c r="B1924" s="9" t="s">
        <v>1846</v>
      </c>
      <c r="C1924" s="223">
        <v>983.47107438016531</v>
      </c>
      <c r="D1924" s="26">
        <v>1190</v>
      </c>
      <c r="E1924" s="28">
        <f t="shared" si="108"/>
        <v>49</v>
      </c>
      <c r="F1924" s="2" t="s">
        <v>371</v>
      </c>
      <c r="G1924" s="14">
        <v>8590729039785</v>
      </c>
      <c r="H1924" s="2"/>
      <c r="I1924" s="193">
        <v>1</v>
      </c>
    </row>
    <row r="1925" spans="1:9">
      <c r="A1925" s="12" t="s">
        <v>1847</v>
      </c>
      <c r="B1925" s="9" t="s">
        <v>1848</v>
      </c>
      <c r="C1925" s="223">
        <v>785.12396694214874</v>
      </c>
      <c r="D1925" s="26">
        <v>950</v>
      </c>
      <c r="E1925" s="28">
        <f t="shared" si="108"/>
        <v>39</v>
      </c>
      <c r="F1925" s="2" t="s">
        <v>5</v>
      </c>
      <c r="G1925" s="14">
        <v>8590913817250</v>
      </c>
      <c r="H1925" s="2"/>
      <c r="I1925" s="193">
        <v>1</v>
      </c>
    </row>
    <row r="1926" spans="1:9">
      <c r="A1926" s="12" t="s">
        <v>1849</v>
      </c>
      <c r="B1926" s="16" t="s">
        <v>1850</v>
      </c>
      <c r="C1926" s="223">
        <f>D1926/1.21</f>
        <v>256.198347107438</v>
      </c>
      <c r="D1926" s="26">
        <v>310</v>
      </c>
      <c r="E1926" s="28">
        <f t="shared" si="108"/>
        <v>12.7</v>
      </c>
      <c r="F1926" s="2" t="s">
        <v>5</v>
      </c>
      <c r="G1926" s="14">
        <v>8590913827594</v>
      </c>
      <c r="H1926" s="2"/>
      <c r="I1926" s="193">
        <v>1</v>
      </c>
    </row>
    <row r="1927" spans="1:9">
      <c r="A1927" s="83" t="s">
        <v>1851</v>
      </c>
      <c r="B1927" s="51" t="s">
        <v>1852</v>
      </c>
      <c r="C1927" s="225">
        <v>818.18181818181824</v>
      </c>
      <c r="D1927" s="52">
        <v>990</v>
      </c>
      <c r="E1927" s="53">
        <f t="shared" si="108"/>
        <v>40.5</v>
      </c>
      <c r="F1927" s="54" t="s">
        <v>5</v>
      </c>
      <c r="G1927" s="55">
        <v>8590913811630</v>
      </c>
      <c r="H1927" s="2"/>
    </row>
    <row r="1928" spans="1:9">
      <c r="A1928" s="50">
        <v>92877</v>
      </c>
      <c r="B1928" s="51" t="s">
        <v>1853</v>
      </c>
      <c r="C1928" s="225">
        <v>4537.1900826446281</v>
      </c>
      <c r="D1928" s="52">
        <v>5490</v>
      </c>
      <c r="E1928" s="53">
        <f t="shared" si="108"/>
        <v>225</v>
      </c>
      <c r="F1928" s="54" t="s">
        <v>5</v>
      </c>
      <c r="G1928" s="55">
        <v>8590729054382</v>
      </c>
      <c r="H1928" s="2"/>
    </row>
    <row r="1929" spans="1:9">
      <c r="A1929" s="1" t="s">
        <v>1854</v>
      </c>
      <c r="B1929" s="9" t="s">
        <v>1855</v>
      </c>
      <c r="C1929" s="223">
        <v>2305.7851239669421</v>
      </c>
      <c r="D1929" s="26">
        <v>2790</v>
      </c>
      <c r="E1929" s="28">
        <f t="shared" si="108"/>
        <v>115</v>
      </c>
      <c r="F1929" s="2" t="s">
        <v>5</v>
      </c>
      <c r="G1929" s="14">
        <v>8590913892035</v>
      </c>
      <c r="H1929" s="2"/>
      <c r="I1929" s="193">
        <v>2</v>
      </c>
    </row>
    <row r="1930" spans="1:9">
      <c r="A1930" s="1" t="s">
        <v>1856</v>
      </c>
      <c r="B1930" s="9" t="s">
        <v>1857</v>
      </c>
      <c r="C1930" s="223">
        <v>2471.0743801652893</v>
      </c>
      <c r="D1930" s="26">
        <v>2990</v>
      </c>
      <c r="E1930" s="28">
        <f t="shared" si="108"/>
        <v>119</v>
      </c>
      <c r="F1930" s="2" t="s">
        <v>5</v>
      </c>
      <c r="G1930" s="14">
        <v>8590913892042</v>
      </c>
      <c r="H1930" s="2"/>
      <c r="I1930" s="193">
        <v>2</v>
      </c>
    </row>
    <row r="1931" spans="1:9">
      <c r="A1931" s="194" t="s">
        <v>2686</v>
      </c>
      <c r="B1931" s="40" t="s">
        <v>2689</v>
      </c>
      <c r="C1931" s="223">
        <f>D1931/1.21</f>
        <v>495.04132231404958</v>
      </c>
      <c r="D1931" s="26">
        <v>599</v>
      </c>
      <c r="E1931" s="28">
        <f t="shared" si="108"/>
        <v>24.5</v>
      </c>
      <c r="F1931" s="2" t="s">
        <v>5</v>
      </c>
      <c r="G1931" s="41">
        <v>8590729079507</v>
      </c>
      <c r="H1931" s="2"/>
      <c r="I1931" s="193">
        <v>2</v>
      </c>
    </row>
    <row r="1932" spans="1:9">
      <c r="A1932" s="194" t="s">
        <v>2687</v>
      </c>
      <c r="B1932" s="40" t="s">
        <v>2690</v>
      </c>
      <c r="C1932" s="223">
        <f t="shared" ref="C1932:C1933" si="109">D1932/1.21</f>
        <v>495.04132231404958</v>
      </c>
      <c r="D1932" s="26">
        <v>599</v>
      </c>
      <c r="E1932" s="28">
        <f t="shared" si="108"/>
        <v>24.5</v>
      </c>
      <c r="F1932" s="2" t="s">
        <v>5</v>
      </c>
      <c r="G1932" s="41">
        <v>8590729079514</v>
      </c>
      <c r="H1932" s="2"/>
      <c r="I1932" s="193">
        <v>2</v>
      </c>
    </row>
    <row r="1933" spans="1:9">
      <c r="A1933" s="194" t="s">
        <v>2688</v>
      </c>
      <c r="B1933" s="40" t="s">
        <v>2691</v>
      </c>
      <c r="C1933" s="223">
        <f t="shared" si="109"/>
        <v>495.04132231404958</v>
      </c>
      <c r="D1933" s="26">
        <v>599</v>
      </c>
      <c r="E1933" s="28">
        <f t="shared" si="108"/>
        <v>24.5</v>
      </c>
      <c r="F1933" s="2" t="s">
        <v>5</v>
      </c>
      <c r="G1933" s="41">
        <v>8590729079521</v>
      </c>
      <c r="H1933" s="2"/>
      <c r="I1933" s="193">
        <v>2</v>
      </c>
    </row>
    <row r="1934" spans="1:9">
      <c r="A1934" s="1"/>
      <c r="B1934" s="112" t="s">
        <v>2228</v>
      </c>
      <c r="D1934" s="26"/>
      <c r="E1934" s="28"/>
      <c r="F1934" s="2"/>
      <c r="G1934" s="14"/>
      <c r="H1934" s="2"/>
    </row>
    <row r="1935" spans="1:9">
      <c r="A1935" s="113">
        <v>40332</v>
      </c>
      <c r="B1935" s="38" t="s">
        <v>2231</v>
      </c>
      <c r="C1935" s="223">
        <f>D1935/1.21</f>
        <v>6239.6694214876034</v>
      </c>
      <c r="D1935" s="26">
        <v>7550</v>
      </c>
      <c r="E1935" s="28">
        <f t="shared" ref="E1935:E1941" si="110">IF((C1935*((21/100)+1))/24.5&lt;1.3,ROUND(((C1935*((21/100)+1))/24.5),2),IF((C1935*((21/100)+1))/24.5&lt;21.74,ROUND(((C1935*((21/100)+1))/24.5),1),IF((C1935*((21/100)+1))/24.5&lt;43.48,MROUND(((C1935*((21/100)+1))/24.5),0.5),IF(VALUE(RIGHT(ROUND(((C1935*((21/100)+1))/24.5),0),1))=1,ROUND(((C1935*((21/100)+1))/24.5),0)-2,IF(VALUE(RIGHT(ROUND(((C1935*((21/100)+1))/24.5),0),1))=2,ROUND(((C1935*((21/100)+1))/24.5),0)-3,IF(VALUE(RIGHT(ROUND(((C1935*((21/100)+1))/24.5),0),1))=3,ROUND(((C1935*((21/100)+1))/24.5),0)+2,IF(VALUE(RIGHT(ROUND(((C1935*((21/100)+1))/24.5),0),1))=4,ROUND(((C1935*((21/100)+1))/24.5),0)+1,IF(VALUE(RIGHT(ROUND(((C1935*((21/100)+1))/24.5),0),1))=5,ROUND(((C1935*((21/100)+1))/24.5),0),IF(VALUE(RIGHT(ROUND(((C1935*((21/100)+1))/24.5),0),1))=6,ROUND(((C1935*((21/100)+1))/24.5),0)-1,IF(VALUE(RIGHT(ROUND(((C1935*((21/100)+1))/24.5),0),1))=7,ROUND(((C1935*((21/100)+1))/24.5),0)+1,IF(VALUE(RIGHT(ROUND(((C1935*((21/100)+1))/24.5),0),1))=8,ROUND(((C1935*((21/100)+1))/24.5),0),IF(VALUE(RIGHT(ROUND(((C1935*((21/100)+1))/24.5),0),1))=9,ROUND(((C1935*((21/100)+1))/24.5),0),ROUND(((C1935*((21/100)+1))/24.5),0)-1))))))))))))</f>
        <v>308</v>
      </c>
      <c r="F1935" s="2" t="s">
        <v>5</v>
      </c>
      <c r="G1935" s="260">
        <v>8590729015420</v>
      </c>
      <c r="H1935" s="2"/>
      <c r="I1935" s="193">
        <v>1</v>
      </c>
    </row>
    <row r="1936" spans="1:9">
      <c r="A1936" s="113" t="s">
        <v>2229</v>
      </c>
      <c r="B1936" s="38" t="s">
        <v>2232</v>
      </c>
      <c r="C1936" s="223">
        <f t="shared" ref="C1936:C1941" si="111">D1936/1.21</f>
        <v>7760.3305785123966</v>
      </c>
      <c r="D1936" s="26">
        <v>9390</v>
      </c>
      <c r="E1936" s="28">
        <f t="shared" si="110"/>
        <v>385</v>
      </c>
      <c r="F1936" s="2" t="s">
        <v>5</v>
      </c>
      <c r="G1936" s="260">
        <v>8590729015536</v>
      </c>
      <c r="H1936" s="2"/>
      <c r="I1936" s="193">
        <v>1</v>
      </c>
    </row>
    <row r="1937" spans="1:9">
      <c r="A1937" s="113" t="s">
        <v>2230</v>
      </c>
      <c r="B1937" s="38" t="s">
        <v>2233</v>
      </c>
      <c r="C1937" s="223">
        <f t="shared" si="111"/>
        <v>8223.1404958677685</v>
      </c>
      <c r="D1937" s="26">
        <v>9950</v>
      </c>
      <c r="E1937" s="28">
        <f t="shared" si="110"/>
        <v>405</v>
      </c>
      <c r="F1937" s="2" t="s">
        <v>5</v>
      </c>
      <c r="G1937" s="260">
        <v>8590729015260</v>
      </c>
      <c r="H1937" s="2"/>
      <c r="I1937" s="193">
        <v>1</v>
      </c>
    </row>
    <row r="1938" spans="1:9">
      <c r="A1938" s="113">
        <v>40340</v>
      </c>
      <c r="B1938" s="38" t="s">
        <v>2234</v>
      </c>
      <c r="C1938" s="223">
        <f t="shared" si="111"/>
        <v>8586.7768595041325</v>
      </c>
      <c r="D1938" s="26">
        <v>10390</v>
      </c>
      <c r="E1938" s="28">
        <f t="shared" si="110"/>
        <v>425</v>
      </c>
      <c r="F1938" s="2" t="s">
        <v>5</v>
      </c>
      <c r="G1938" s="260">
        <v>8590729015352</v>
      </c>
      <c r="H1938" s="2"/>
      <c r="I1938" s="193">
        <v>1</v>
      </c>
    </row>
    <row r="1939" spans="1:9">
      <c r="A1939" s="68">
        <v>40342</v>
      </c>
      <c r="B1939" s="40" t="s">
        <v>3142</v>
      </c>
      <c r="C1939" s="223">
        <f t="shared" si="111"/>
        <v>9082.6446280991731</v>
      </c>
      <c r="D1939" s="26">
        <v>10990</v>
      </c>
      <c r="E1939" s="28">
        <f t="shared" si="110"/>
        <v>449</v>
      </c>
      <c r="F1939" s="2" t="s">
        <v>5</v>
      </c>
      <c r="G1939" s="41">
        <v>8590729015444</v>
      </c>
      <c r="H1939" s="2"/>
      <c r="I1939" s="193">
        <v>1</v>
      </c>
    </row>
    <row r="1940" spans="1:9">
      <c r="A1940" s="68">
        <v>40343</v>
      </c>
      <c r="B1940" s="40" t="s">
        <v>3143</v>
      </c>
      <c r="C1940" s="223">
        <f t="shared" si="111"/>
        <v>9991.7355371900831</v>
      </c>
      <c r="D1940" s="26">
        <v>12090</v>
      </c>
      <c r="E1940" s="28">
        <f t="shared" si="110"/>
        <v>495</v>
      </c>
      <c r="F1940" s="2" t="s">
        <v>5</v>
      </c>
      <c r="G1940" s="41">
        <v>8590729015277</v>
      </c>
      <c r="H1940" s="2"/>
      <c r="I1940" s="193">
        <v>1</v>
      </c>
    </row>
    <row r="1941" spans="1:9">
      <c r="A1941" s="68" t="s">
        <v>3141</v>
      </c>
      <c r="B1941" s="40" t="s">
        <v>3144</v>
      </c>
      <c r="C1941" s="223">
        <f t="shared" si="111"/>
        <v>10735.537190082645</v>
      </c>
      <c r="D1941" s="26">
        <v>12990</v>
      </c>
      <c r="E1941" s="28">
        <f t="shared" si="110"/>
        <v>529</v>
      </c>
      <c r="F1941" s="2" t="s">
        <v>5</v>
      </c>
      <c r="G1941" s="41">
        <v>8590729015185</v>
      </c>
      <c r="H1941" s="2"/>
      <c r="I1941" s="193">
        <v>1</v>
      </c>
    </row>
    <row r="1942" spans="1:9">
      <c r="A1942" s="86"/>
      <c r="B1942" s="9"/>
      <c r="D1942" s="26"/>
      <c r="E1942" s="28"/>
      <c r="F1942" s="2"/>
      <c r="G1942" s="14"/>
      <c r="H1942" s="2"/>
    </row>
    <row r="1943" spans="1:9">
      <c r="A1943" s="113">
        <v>26317</v>
      </c>
      <c r="B1943" s="38" t="s">
        <v>2236</v>
      </c>
      <c r="C1943" s="223">
        <f>D1943/1.21</f>
        <v>1776.8595041322315</v>
      </c>
      <c r="D1943" s="26">
        <v>2150</v>
      </c>
      <c r="E1943" s="28">
        <f>IF((C1943*((21/100)+1))/24.5&lt;1.3,ROUND(((C1943*((21/100)+1))/24.5),2),IF((C1943*((21/100)+1))/24.5&lt;21.74,ROUND(((C1943*((21/100)+1))/24.5),1),IF((C1943*((21/100)+1))/24.5&lt;43.48,MROUND(((C1943*((21/100)+1))/24.5),0.5),IF(VALUE(RIGHT(ROUND(((C1943*((21/100)+1))/24.5),0),1))=1,ROUND(((C1943*((21/100)+1))/24.5),0)-2,IF(VALUE(RIGHT(ROUND(((C1943*((21/100)+1))/24.5),0),1))=2,ROUND(((C1943*((21/100)+1))/24.5),0)-3,IF(VALUE(RIGHT(ROUND(((C1943*((21/100)+1))/24.5),0),1))=3,ROUND(((C1943*((21/100)+1))/24.5),0)+2,IF(VALUE(RIGHT(ROUND(((C1943*((21/100)+1))/24.5),0),1))=4,ROUND(((C1943*((21/100)+1))/24.5),0)+1,IF(VALUE(RIGHT(ROUND(((C1943*((21/100)+1))/24.5),0),1))=5,ROUND(((C1943*((21/100)+1))/24.5),0),IF(VALUE(RIGHT(ROUND(((C1943*((21/100)+1))/24.5),0),1))=6,ROUND(((C1943*((21/100)+1))/24.5),0)-1,IF(VALUE(RIGHT(ROUND(((C1943*((21/100)+1))/24.5),0),1))=7,ROUND(((C1943*((21/100)+1))/24.5),0)+1,IF(VALUE(RIGHT(ROUND(((C1943*((21/100)+1))/24.5),0),1))=8,ROUND(((C1943*((21/100)+1))/24.5),0),IF(VALUE(RIGHT(ROUND(((C1943*((21/100)+1))/24.5),0),1))=9,ROUND(((C1943*((21/100)+1))/24.5),0),ROUND(((C1943*((21/100)+1))/24.5),0)-1))))))))))))</f>
        <v>88</v>
      </c>
      <c r="F1943" s="2" t="s">
        <v>5</v>
      </c>
      <c r="G1943" s="79">
        <v>8590729010937</v>
      </c>
      <c r="H1943" s="2"/>
      <c r="I1943" s="193">
        <v>1</v>
      </c>
    </row>
    <row r="1944" spans="1:9">
      <c r="A1944" s="113">
        <v>26327</v>
      </c>
      <c r="B1944" s="38" t="s">
        <v>2237</v>
      </c>
      <c r="C1944" s="223">
        <f t="shared" ref="C1944:C1945" si="112">D1944/1.21</f>
        <v>1975.206611570248</v>
      </c>
      <c r="D1944" s="26">
        <v>2390</v>
      </c>
      <c r="E1944" s="28">
        <f>IF((C1944*((21/100)+1))/24.5&lt;1.3,ROUND(((C1944*((21/100)+1))/24.5),2),IF((C1944*((21/100)+1))/24.5&lt;21.74,ROUND(((C1944*((21/100)+1))/24.5),1),IF((C1944*((21/100)+1))/24.5&lt;43.48,MROUND(((C1944*((21/100)+1))/24.5),0.5),IF(VALUE(RIGHT(ROUND(((C1944*((21/100)+1))/24.5),0),1))=1,ROUND(((C1944*((21/100)+1))/24.5),0)-2,IF(VALUE(RIGHT(ROUND(((C1944*((21/100)+1))/24.5),0),1))=2,ROUND(((C1944*((21/100)+1))/24.5),0)-3,IF(VALUE(RIGHT(ROUND(((C1944*((21/100)+1))/24.5),0),1))=3,ROUND(((C1944*((21/100)+1))/24.5),0)+2,IF(VALUE(RIGHT(ROUND(((C1944*((21/100)+1))/24.5),0),1))=4,ROUND(((C1944*((21/100)+1))/24.5),0)+1,IF(VALUE(RIGHT(ROUND(((C1944*((21/100)+1))/24.5),0),1))=5,ROUND(((C1944*((21/100)+1))/24.5),0),IF(VALUE(RIGHT(ROUND(((C1944*((21/100)+1))/24.5),0),1))=6,ROUND(((C1944*((21/100)+1))/24.5),0)-1,IF(VALUE(RIGHT(ROUND(((C1944*((21/100)+1))/24.5),0),1))=7,ROUND(((C1944*((21/100)+1))/24.5),0)+1,IF(VALUE(RIGHT(ROUND(((C1944*((21/100)+1))/24.5),0),1))=8,ROUND(((C1944*((21/100)+1))/24.5),0),IF(VALUE(RIGHT(ROUND(((C1944*((21/100)+1))/24.5),0),1))=9,ROUND(((C1944*((21/100)+1))/24.5),0),ROUND(((C1944*((21/100)+1))/24.5),0)-1))))))))))))</f>
        <v>98</v>
      </c>
      <c r="F1944" s="2" t="s">
        <v>5</v>
      </c>
      <c r="G1944" s="79">
        <v>8590729010944</v>
      </c>
      <c r="H1944" s="2"/>
      <c r="I1944" s="193">
        <v>1</v>
      </c>
    </row>
    <row r="1945" spans="1:9">
      <c r="A1945" s="113" t="s">
        <v>2235</v>
      </c>
      <c r="B1945" s="38" t="s">
        <v>2238</v>
      </c>
      <c r="C1945" s="223">
        <f t="shared" si="112"/>
        <v>1975.206611570248</v>
      </c>
      <c r="D1945" s="72">
        <v>2390</v>
      </c>
      <c r="E1945" s="28">
        <f>IF((C1945*((21/100)+1))/24.5&lt;1.3,ROUND(((C1945*((21/100)+1))/24.5),2),IF((C1945*((21/100)+1))/24.5&lt;21.74,ROUND(((C1945*((21/100)+1))/24.5),1),IF((C1945*((21/100)+1))/24.5&lt;43.48,MROUND(((C1945*((21/100)+1))/24.5),0.5),IF(VALUE(RIGHT(ROUND(((C1945*((21/100)+1))/24.5),0),1))=1,ROUND(((C1945*((21/100)+1))/24.5),0)-2,IF(VALUE(RIGHT(ROUND(((C1945*((21/100)+1))/24.5),0),1))=2,ROUND(((C1945*((21/100)+1))/24.5),0)-3,IF(VALUE(RIGHT(ROUND(((C1945*((21/100)+1))/24.5),0),1))=3,ROUND(((C1945*((21/100)+1))/24.5),0)+2,IF(VALUE(RIGHT(ROUND(((C1945*((21/100)+1))/24.5),0),1))=4,ROUND(((C1945*((21/100)+1))/24.5),0)+1,IF(VALUE(RIGHT(ROUND(((C1945*((21/100)+1))/24.5),0),1))=5,ROUND(((C1945*((21/100)+1))/24.5),0),IF(VALUE(RIGHT(ROUND(((C1945*((21/100)+1))/24.5),0),1))=6,ROUND(((C1945*((21/100)+1))/24.5),0)-1,IF(VALUE(RIGHT(ROUND(((C1945*((21/100)+1))/24.5),0),1))=7,ROUND(((C1945*((21/100)+1))/24.5),0)+1,IF(VALUE(RIGHT(ROUND(((C1945*((21/100)+1))/24.5),0),1))=8,ROUND(((C1945*((21/100)+1))/24.5),0),IF(VALUE(RIGHT(ROUND(((C1945*((21/100)+1))/24.5),0),1))=9,ROUND(((C1945*((21/100)+1))/24.5),0),ROUND(((C1945*((21/100)+1))/24.5),0)-1))))))))))))</f>
        <v>98</v>
      </c>
      <c r="F1945" s="2" t="s">
        <v>5</v>
      </c>
      <c r="G1945" s="79">
        <v>8590729010951</v>
      </c>
      <c r="I1945" s="193">
        <v>1</v>
      </c>
    </row>
    <row r="1946" spans="1:9">
      <c r="A1946" s="12"/>
      <c r="B1946" s="24" t="s">
        <v>1860</v>
      </c>
      <c r="E1946" s="28"/>
      <c r="F1946" s="2"/>
      <c r="G1946" s="14"/>
      <c r="H1946" s="2"/>
    </row>
    <row r="1947" spans="1:9">
      <c r="A1947" s="1">
        <v>91171</v>
      </c>
      <c r="B1947" s="9" t="s">
        <v>1862</v>
      </c>
      <c r="C1947" s="223">
        <f>D1947/1.21</f>
        <v>6818.181818181818</v>
      </c>
      <c r="D1947" s="26">
        <v>8250</v>
      </c>
      <c r="E1947" s="28">
        <f>IF((C1947*((21/100)+1))/24.5&lt;1.3,ROUND(((C1947*((21/100)+1))/24.5),2),IF((C1947*((21/100)+1))/24.5&lt;21.74,ROUND(((C1947*((21/100)+1))/24.5),1),IF((C1947*((21/100)+1))/24.5&lt;43.48,MROUND(((C1947*((21/100)+1))/24.5),0.5),IF(VALUE(RIGHT(ROUND(((C1947*((21/100)+1))/24.5),0),1))=1,ROUND(((C1947*((21/100)+1))/24.5),0)-2,IF(VALUE(RIGHT(ROUND(((C1947*((21/100)+1))/24.5),0),1))=2,ROUND(((C1947*((21/100)+1))/24.5),0)-3,IF(VALUE(RIGHT(ROUND(((C1947*((21/100)+1))/24.5),0),1))=3,ROUND(((C1947*((21/100)+1))/24.5),0)+2,IF(VALUE(RIGHT(ROUND(((C1947*((21/100)+1))/24.5),0),1))=4,ROUND(((C1947*((21/100)+1))/24.5),0)+1,IF(VALUE(RIGHT(ROUND(((C1947*((21/100)+1))/24.5),0),1))=5,ROUND(((C1947*((21/100)+1))/24.5),0),IF(VALUE(RIGHT(ROUND(((C1947*((21/100)+1))/24.5),0),1))=6,ROUND(((C1947*((21/100)+1))/24.5),0)-1,IF(VALUE(RIGHT(ROUND(((C1947*((21/100)+1))/24.5),0),1))=7,ROUND(((C1947*((21/100)+1))/24.5),0)+1,IF(VALUE(RIGHT(ROUND(((C1947*((21/100)+1))/24.5),0),1))=8,ROUND(((C1947*((21/100)+1))/24.5),0),IF(VALUE(RIGHT(ROUND(((C1947*((21/100)+1))/24.5),0),1))=9,ROUND(((C1947*((21/100)+1))/24.5),0),ROUND(((C1947*((21/100)+1))/24.5),0)-1))))))))))))</f>
        <v>338</v>
      </c>
      <c r="F1947" s="2" t="s">
        <v>5</v>
      </c>
      <c r="G1947" s="14">
        <v>8590729000686</v>
      </c>
      <c r="H1947" s="3" t="s">
        <v>866</v>
      </c>
      <c r="I1947" s="193">
        <v>1</v>
      </c>
    </row>
    <row r="1948" spans="1:9">
      <c r="A1948" s="1">
        <v>91181</v>
      </c>
      <c r="B1948" s="9" t="s">
        <v>1863</v>
      </c>
      <c r="C1948" s="223">
        <f>D1948/1.21</f>
        <v>8057.8512396694214</v>
      </c>
      <c r="D1948" s="26">
        <v>9750</v>
      </c>
      <c r="E1948" s="28">
        <f>IF((C1948*((21/100)+1))/24.5&lt;1.3,ROUND(((C1948*((21/100)+1))/24.5),2),IF((C1948*((21/100)+1))/24.5&lt;21.74,ROUND(((C1948*((21/100)+1))/24.5),1),IF((C1948*((21/100)+1))/24.5&lt;43.48,MROUND(((C1948*((21/100)+1))/24.5),0.5),IF(VALUE(RIGHT(ROUND(((C1948*((21/100)+1))/24.5),0),1))=1,ROUND(((C1948*((21/100)+1))/24.5),0)-2,IF(VALUE(RIGHT(ROUND(((C1948*((21/100)+1))/24.5),0),1))=2,ROUND(((C1948*((21/100)+1))/24.5),0)-3,IF(VALUE(RIGHT(ROUND(((C1948*((21/100)+1))/24.5),0),1))=3,ROUND(((C1948*((21/100)+1))/24.5),0)+2,IF(VALUE(RIGHT(ROUND(((C1948*((21/100)+1))/24.5),0),1))=4,ROUND(((C1948*((21/100)+1))/24.5),0)+1,IF(VALUE(RIGHT(ROUND(((C1948*((21/100)+1))/24.5),0),1))=5,ROUND(((C1948*((21/100)+1))/24.5),0),IF(VALUE(RIGHT(ROUND(((C1948*((21/100)+1))/24.5),0),1))=6,ROUND(((C1948*((21/100)+1))/24.5),0)-1,IF(VALUE(RIGHT(ROUND(((C1948*((21/100)+1))/24.5),0),1))=7,ROUND(((C1948*((21/100)+1))/24.5),0)+1,IF(VALUE(RIGHT(ROUND(((C1948*((21/100)+1))/24.5),0),1))=8,ROUND(((C1948*((21/100)+1))/24.5),0),IF(VALUE(RIGHT(ROUND(((C1948*((21/100)+1))/24.5),0),1))=9,ROUND(((C1948*((21/100)+1))/24.5),0),ROUND(((C1948*((21/100)+1))/24.5),0)-1))))))))))))</f>
        <v>398</v>
      </c>
      <c r="F1948" s="2" t="s">
        <v>5</v>
      </c>
      <c r="G1948" s="14">
        <v>8590729000693</v>
      </c>
      <c r="H1948" s="3" t="s">
        <v>866</v>
      </c>
      <c r="I1948" s="193">
        <v>1</v>
      </c>
    </row>
    <row r="1949" spans="1:9">
      <c r="A1949" s="156"/>
      <c r="B1949" s="3"/>
      <c r="E1949" s="28"/>
      <c r="F1949" s="3"/>
      <c r="G1949" s="3"/>
      <c r="H1949" s="3"/>
    </row>
    <row r="1950" spans="1:9">
      <c r="A1950" s="1">
        <v>91191</v>
      </c>
      <c r="B1950" s="9" t="s">
        <v>1864</v>
      </c>
      <c r="C1950" s="223">
        <f t="shared" ref="C1950:C1957" si="113">D1950/1.21</f>
        <v>7479.3388429752067</v>
      </c>
      <c r="D1950" s="26">
        <v>9050</v>
      </c>
      <c r="E1950" s="28">
        <f t="shared" ref="E1950:E1957" si="114">IF((C1950*((21/100)+1))/24.5&lt;1.3,ROUND(((C1950*((21/100)+1))/24.5),2),IF((C1950*((21/100)+1))/24.5&lt;21.74,ROUND(((C1950*((21/100)+1))/24.5),1),IF((C1950*((21/100)+1))/24.5&lt;43.48,MROUND(((C1950*((21/100)+1))/24.5),0.5),IF(VALUE(RIGHT(ROUND(((C1950*((21/100)+1))/24.5),0),1))=1,ROUND(((C1950*((21/100)+1))/24.5),0)-2,IF(VALUE(RIGHT(ROUND(((C1950*((21/100)+1))/24.5),0),1))=2,ROUND(((C1950*((21/100)+1))/24.5),0)-3,IF(VALUE(RIGHT(ROUND(((C1950*((21/100)+1))/24.5),0),1))=3,ROUND(((C1950*((21/100)+1))/24.5),0)+2,IF(VALUE(RIGHT(ROUND(((C1950*((21/100)+1))/24.5),0),1))=4,ROUND(((C1950*((21/100)+1))/24.5),0)+1,IF(VALUE(RIGHT(ROUND(((C1950*((21/100)+1))/24.5),0),1))=5,ROUND(((C1950*((21/100)+1))/24.5),0),IF(VALUE(RIGHT(ROUND(((C1950*((21/100)+1))/24.5),0),1))=6,ROUND(((C1950*((21/100)+1))/24.5),0)-1,IF(VALUE(RIGHT(ROUND(((C1950*((21/100)+1))/24.5),0),1))=7,ROUND(((C1950*((21/100)+1))/24.5),0)+1,IF(VALUE(RIGHT(ROUND(((C1950*((21/100)+1))/24.5),0),1))=8,ROUND(((C1950*((21/100)+1))/24.5),0),IF(VALUE(RIGHT(ROUND(((C1950*((21/100)+1))/24.5),0),1))=9,ROUND(((C1950*((21/100)+1))/24.5),0),ROUND(((C1950*((21/100)+1))/24.5),0)-1))))))))))))</f>
        <v>369</v>
      </c>
      <c r="F1950" s="2" t="s">
        <v>5</v>
      </c>
      <c r="G1950" s="14">
        <v>8590729000709</v>
      </c>
      <c r="H1950" s="3" t="s">
        <v>866</v>
      </c>
      <c r="I1950" s="193">
        <v>1</v>
      </c>
    </row>
    <row r="1951" spans="1:9">
      <c r="A1951" s="1">
        <v>91231</v>
      </c>
      <c r="B1951" s="9" t="s">
        <v>1865</v>
      </c>
      <c r="C1951" s="223">
        <f t="shared" si="113"/>
        <v>7479.3388429752067</v>
      </c>
      <c r="D1951" s="26">
        <v>9050</v>
      </c>
      <c r="E1951" s="28">
        <f t="shared" si="114"/>
        <v>369</v>
      </c>
      <c r="F1951" s="2" t="s">
        <v>5</v>
      </c>
      <c r="G1951" s="14">
        <v>8590729000730</v>
      </c>
      <c r="H1951" s="3" t="s">
        <v>866</v>
      </c>
      <c r="I1951" s="193">
        <v>1</v>
      </c>
    </row>
    <row r="1952" spans="1:9">
      <c r="A1952" s="1">
        <v>91241</v>
      </c>
      <c r="B1952" s="9" t="s">
        <v>1866</v>
      </c>
      <c r="C1952" s="223">
        <f t="shared" si="113"/>
        <v>7677.6859504132235</v>
      </c>
      <c r="D1952" s="26">
        <v>9290</v>
      </c>
      <c r="E1952" s="28">
        <f t="shared" si="114"/>
        <v>379</v>
      </c>
      <c r="F1952" s="2" t="s">
        <v>5</v>
      </c>
      <c r="G1952" s="14">
        <v>8590729000747</v>
      </c>
      <c r="H1952" s="3" t="s">
        <v>868</v>
      </c>
      <c r="I1952" s="193">
        <v>1</v>
      </c>
    </row>
    <row r="1953" spans="1:9">
      <c r="A1953" s="1">
        <v>91251</v>
      </c>
      <c r="B1953" s="9" t="s">
        <v>1867</v>
      </c>
      <c r="C1953" s="223">
        <f t="shared" si="113"/>
        <v>7677.6859504132235</v>
      </c>
      <c r="D1953" s="26">
        <v>9290</v>
      </c>
      <c r="E1953" s="28">
        <f t="shared" si="114"/>
        <v>379</v>
      </c>
      <c r="F1953" s="2" t="s">
        <v>5</v>
      </c>
      <c r="G1953" s="14">
        <v>8590729000754</v>
      </c>
      <c r="H1953" s="3" t="s">
        <v>868</v>
      </c>
      <c r="I1953" s="193">
        <v>1</v>
      </c>
    </row>
    <row r="1954" spans="1:9">
      <c r="A1954" s="1">
        <v>91261</v>
      </c>
      <c r="B1954" s="9" t="s">
        <v>1868</v>
      </c>
      <c r="C1954" s="223">
        <f t="shared" si="113"/>
        <v>8256.1983471074382</v>
      </c>
      <c r="D1954" s="26">
        <v>9990</v>
      </c>
      <c r="E1954" s="28">
        <f t="shared" si="114"/>
        <v>408</v>
      </c>
      <c r="F1954" s="2" t="s">
        <v>5</v>
      </c>
      <c r="G1954" s="14">
        <v>8590729000761</v>
      </c>
      <c r="H1954" s="3" t="s">
        <v>868</v>
      </c>
      <c r="I1954" s="193">
        <v>1</v>
      </c>
    </row>
    <row r="1955" spans="1:9">
      <c r="A1955" s="1">
        <v>91271</v>
      </c>
      <c r="B1955" s="9" t="s">
        <v>1869</v>
      </c>
      <c r="C1955" s="223">
        <f t="shared" si="113"/>
        <v>8256.1983471074382</v>
      </c>
      <c r="D1955" s="26">
        <v>9990</v>
      </c>
      <c r="E1955" s="28">
        <f t="shared" si="114"/>
        <v>408</v>
      </c>
      <c r="F1955" s="2" t="s">
        <v>5</v>
      </c>
      <c r="G1955" s="14">
        <v>8590729000778</v>
      </c>
      <c r="H1955" s="3" t="s">
        <v>868</v>
      </c>
      <c r="I1955" s="193">
        <v>1</v>
      </c>
    </row>
    <row r="1956" spans="1:9">
      <c r="A1956" s="1">
        <v>91281</v>
      </c>
      <c r="B1956" s="9" t="s">
        <v>1870</v>
      </c>
      <c r="C1956" s="223">
        <f t="shared" si="113"/>
        <v>8752.0661157024788</v>
      </c>
      <c r="D1956" s="26">
        <v>10590</v>
      </c>
      <c r="E1956" s="28">
        <f t="shared" si="114"/>
        <v>429</v>
      </c>
      <c r="F1956" s="2" t="s">
        <v>5</v>
      </c>
      <c r="G1956" s="14">
        <v>8590729000785</v>
      </c>
      <c r="H1956" s="3" t="s">
        <v>868</v>
      </c>
      <c r="I1956" s="193">
        <v>1</v>
      </c>
    </row>
    <row r="1957" spans="1:9">
      <c r="A1957" s="1">
        <v>91291</v>
      </c>
      <c r="B1957" s="9" t="s">
        <v>1871</v>
      </c>
      <c r="C1957" s="223">
        <f t="shared" si="113"/>
        <v>8752.0661157024788</v>
      </c>
      <c r="D1957" s="26">
        <v>10590</v>
      </c>
      <c r="E1957" s="28">
        <f t="shared" si="114"/>
        <v>429</v>
      </c>
      <c r="F1957" s="2" t="s">
        <v>5</v>
      </c>
      <c r="G1957" s="14">
        <v>8590729000792</v>
      </c>
      <c r="H1957" s="3" t="s">
        <v>868</v>
      </c>
      <c r="I1957" s="193">
        <v>1</v>
      </c>
    </row>
    <row r="1958" spans="1:9">
      <c r="A1958" s="156"/>
      <c r="B1958" s="3"/>
      <c r="E1958" s="28"/>
      <c r="F1958" s="3"/>
      <c r="G1958" s="3"/>
      <c r="H1958" s="3"/>
    </row>
    <row r="1959" spans="1:9">
      <c r="A1959" s="1">
        <v>91321</v>
      </c>
      <c r="B1959" s="9" t="s">
        <v>1872</v>
      </c>
      <c r="C1959" s="223">
        <f t="shared" ref="C1959:C2000" si="115">D1959/1.21</f>
        <v>8719.008264462811</v>
      </c>
      <c r="D1959" s="26">
        <v>10550</v>
      </c>
      <c r="E1959" s="28">
        <f t="shared" ref="E1959:E1964" si="116">IF((C1959*((21/100)+1))/24.5&lt;1.3,ROUND(((C1959*((21/100)+1))/24.5),2),IF((C1959*((21/100)+1))/24.5&lt;21.74,ROUND(((C1959*((21/100)+1))/24.5),1),IF((C1959*((21/100)+1))/24.5&lt;43.48,MROUND(((C1959*((21/100)+1))/24.5),0.5),IF(VALUE(RIGHT(ROUND(((C1959*((21/100)+1))/24.5),0),1))=1,ROUND(((C1959*((21/100)+1))/24.5),0)-2,IF(VALUE(RIGHT(ROUND(((C1959*((21/100)+1))/24.5),0),1))=2,ROUND(((C1959*((21/100)+1))/24.5),0)-3,IF(VALUE(RIGHT(ROUND(((C1959*((21/100)+1))/24.5),0),1))=3,ROUND(((C1959*((21/100)+1))/24.5),0)+2,IF(VALUE(RIGHT(ROUND(((C1959*((21/100)+1))/24.5),0),1))=4,ROUND(((C1959*((21/100)+1))/24.5),0)+1,IF(VALUE(RIGHT(ROUND(((C1959*((21/100)+1))/24.5),0),1))=5,ROUND(((C1959*((21/100)+1))/24.5),0),IF(VALUE(RIGHT(ROUND(((C1959*((21/100)+1))/24.5),0),1))=6,ROUND(((C1959*((21/100)+1))/24.5),0)-1,IF(VALUE(RIGHT(ROUND(((C1959*((21/100)+1))/24.5),0),1))=7,ROUND(((C1959*((21/100)+1))/24.5),0)+1,IF(VALUE(RIGHT(ROUND(((C1959*((21/100)+1))/24.5),0),1))=8,ROUND(((C1959*((21/100)+1))/24.5),0),IF(VALUE(RIGHT(ROUND(((C1959*((21/100)+1))/24.5),0),1))=9,ROUND(((C1959*((21/100)+1))/24.5),0),ROUND(((C1959*((21/100)+1))/24.5),0)-1))))))))))))</f>
        <v>429</v>
      </c>
      <c r="F1959" s="2" t="s">
        <v>5</v>
      </c>
      <c r="G1959" s="14">
        <v>8590729000815</v>
      </c>
      <c r="H1959" s="3" t="s">
        <v>868</v>
      </c>
      <c r="I1959" s="193">
        <v>1</v>
      </c>
    </row>
    <row r="1960" spans="1:9">
      <c r="A1960" s="1">
        <v>91331</v>
      </c>
      <c r="B1960" s="9" t="s">
        <v>1873</v>
      </c>
      <c r="C1960" s="223">
        <f t="shared" si="115"/>
        <v>8719.008264462811</v>
      </c>
      <c r="D1960" s="26">
        <v>10550</v>
      </c>
      <c r="E1960" s="28">
        <f t="shared" si="116"/>
        <v>429</v>
      </c>
      <c r="F1960" s="2" t="s">
        <v>5</v>
      </c>
      <c r="G1960" s="14">
        <v>8590729000822</v>
      </c>
      <c r="H1960" s="3" t="s">
        <v>868</v>
      </c>
      <c r="I1960" s="193">
        <v>1</v>
      </c>
    </row>
    <row r="1961" spans="1:9">
      <c r="A1961" s="1">
        <v>91341</v>
      </c>
      <c r="B1961" s="9" t="s">
        <v>1874</v>
      </c>
      <c r="C1961" s="223">
        <f t="shared" si="115"/>
        <v>9247.9338842975212</v>
      </c>
      <c r="D1961" s="26">
        <v>11190</v>
      </c>
      <c r="E1961" s="28">
        <f t="shared" si="116"/>
        <v>458</v>
      </c>
      <c r="F1961" s="2" t="s">
        <v>5</v>
      </c>
      <c r="G1961" s="14">
        <v>8590729000839</v>
      </c>
      <c r="H1961" s="3" t="s">
        <v>868</v>
      </c>
      <c r="I1961" s="193">
        <v>1</v>
      </c>
    </row>
    <row r="1962" spans="1:9">
      <c r="A1962" s="1">
        <v>91361</v>
      </c>
      <c r="B1962" s="9" t="s">
        <v>1875</v>
      </c>
      <c r="C1962" s="223">
        <f t="shared" si="115"/>
        <v>9247.9338842975212</v>
      </c>
      <c r="D1962" s="26">
        <v>11190</v>
      </c>
      <c r="E1962" s="28">
        <f t="shared" si="116"/>
        <v>458</v>
      </c>
      <c r="F1962" s="2" t="s">
        <v>5</v>
      </c>
      <c r="G1962" s="14">
        <v>8590729000853</v>
      </c>
      <c r="H1962" s="3" t="s">
        <v>868</v>
      </c>
      <c r="I1962" s="193">
        <v>1</v>
      </c>
    </row>
    <row r="1963" spans="1:9">
      <c r="A1963" s="1">
        <v>91371</v>
      </c>
      <c r="B1963" s="9" t="s">
        <v>1876</v>
      </c>
      <c r="C1963" s="223">
        <f t="shared" si="115"/>
        <v>9743.8016528925618</v>
      </c>
      <c r="D1963" s="26">
        <v>11790</v>
      </c>
      <c r="E1963" s="28">
        <f t="shared" si="116"/>
        <v>479</v>
      </c>
      <c r="F1963" s="2" t="s">
        <v>5</v>
      </c>
      <c r="G1963" s="14">
        <v>8590729000860</v>
      </c>
      <c r="H1963" s="3" t="s">
        <v>868</v>
      </c>
      <c r="I1963" s="193">
        <v>1</v>
      </c>
    </row>
    <row r="1964" spans="1:9">
      <c r="A1964" s="1">
        <v>91391</v>
      </c>
      <c r="B1964" s="9" t="s">
        <v>1877</v>
      </c>
      <c r="C1964" s="223">
        <f t="shared" si="115"/>
        <v>9743.8016528925618</v>
      </c>
      <c r="D1964" s="26">
        <v>11790</v>
      </c>
      <c r="E1964" s="28">
        <f t="shared" si="116"/>
        <v>479</v>
      </c>
      <c r="F1964" s="2" t="s">
        <v>5</v>
      </c>
      <c r="G1964" s="14">
        <v>8590729000884</v>
      </c>
      <c r="H1964" s="3" t="s">
        <v>868</v>
      </c>
      <c r="I1964" s="193">
        <v>1</v>
      </c>
    </row>
    <row r="1965" spans="1:9">
      <c r="A1965" s="12"/>
      <c r="B1965" s="24" t="s">
        <v>1860</v>
      </c>
      <c r="E1965" s="28"/>
      <c r="F1965" s="2"/>
      <c r="G1965" s="14"/>
      <c r="H1965" s="2"/>
    </row>
    <row r="1966" spans="1:9">
      <c r="A1966" s="1">
        <v>72941</v>
      </c>
      <c r="B1966" s="9" t="s">
        <v>1878</v>
      </c>
      <c r="C1966" s="223">
        <f t="shared" si="115"/>
        <v>6322.3140495867774</v>
      </c>
      <c r="D1966" s="26">
        <v>7650</v>
      </c>
      <c r="E1966" s="28">
        <f t="shared" ref="E1966:E2001" si="117">IF((C1966*((21/100)+1))/24.5&lt;1.3,ROUND(((C1966*((21/100)+1))/24.5),2),IF((C1966*((21/100)+1))/24.5&lt;21.74,ROUND(((C1966*((21/100)+1))/24.5),1),IF((C1966*((21/100)+1))/24.5&lt;43.48,MROUND(((C1966*((21/100)+1))/24.5),0.5),IF(VALUE(RIGHT(ROUND(((C1966*((21/100)+1))/24.5),0),1))=1,ROUND(((C1966*((21/100)+1))/24.5),0)-2,IF(VALUE(RIGHT(ROUND(((C1966*((21/100)+1))/24.5),0),1))=2,ROUND(((C1966*((21/100)+1))/24.5),0)-3,IF(VALUE(RIGHT(ROUND(((C1966*((21/100)+1))/24.5),0),1))=3,ROUND(((C1966*((21/100)+1))/24.5),0)+2,IF(VALUE(RIGHT(ROUND(((C1966*((21/100)+1))/24.5),0),1))=4,ROUND(((C1966*((21/100)+1))/24.5),0)+1,IF(VALUE(RIGHT(ROUND(((C1966*((21/100)+1))/24.5),0),1))=5,ROUND(((C1966*((21/100)+1))/24.5),0),IF(VALUE(RIGHT(ROUND(((C1966*((21/100)+1))/24.5),0),1))=6,ROUND(((C1966*((21/100)+1))/24.5),0)-1,IF(VALUE(RIGHT(ROUND(((C1966*((21/100)+1))/24.5),0),1))=7,ROUND(((C1966*((21/100)+1))/24.5),0)+1,IF(VALUE(RIGHT(ROUND(((C1966*((21/100)+1))/24.5),0),1))=8,ROUND(((C1966*((21/100)+1))/24.5),0),IF(VALUE(RIGHT(ROUND(((C1966*((21/100)+1))/24.5),0),1))=9,ROUND(((C1966*((21/100)+1))/24.5),0),ROUND(((C1966*((21/100)+1))/24.5),0)-1))))))))))))</f>
        <v>309</v>
      </c>
      <c r="F1966" s="2" t="s">
        <v>5</v>
      </c>
      <c r="G1966" s="14">
        <v>8590729080947</v>
      </c>
      <c r="H1966" s="3" t="s">
        <v>866</v>
      </c>
      <c r="I1966" s="193">
        <v>1</v>
      </c>
    </row>
    <row r="1967" spans="1:9">
      <c r="A1967" s="1">
        <v>71546</v>
      </c>
      <c r="B1967" s="9" t="s">
        <v>758</v>
      </c>
      <c r="C1967" s="223">
        <f t="shared" si="115"/>
        <v>6520.6611570247933</v>
      </c>
      <c r="D1967" s="26">
        <v>7890</v>
      </c>
      <c r="E1967" s="28">
        <f t="shared" si="117"/>
        <v>319</v>
      </c>
      <c r="F1967" s="2" t="s">
        <v>5</v>
      </c>
      <c r="G1967" s="14">
        <v>8590729065265</v>
      </c>
      <c r="H1967" s="3" t="s">
        <v>866</v>
      </c>
      <c r="I1967" s="193">
        <v>1</v>
      </c>
    </row>
    <row r="1968" spans="1:9">
      <c r="A1968" s="1">
        <v>71552</v>
      </c>
      <c r="B1968" s="9" t="s">
        <v>759</v>
      </c>
      <c r="C1968" s="223">
        <f t="shared" si="115"/>
        <v>7066.1157024793392</v>
      </c>
      <c r="D1968" s="26">
        <v>8550</v>
      </c>
      <c r="E1968" s="28">
        <f t="shared" si="117"/>
        <v>349</v>
      </c>
      <c r="F1968" s="2" t="s">
        <v>5</v>
      </c>
      <c r="G1968" s="14">
        <v>8590729066903</v>
      </c>
      <c r="H1968" s="2" t="s">
        <v>870</v>
      </c>
      <c r="I1968" s="193">
        <v>1</v>
      </c>
    </row>
    <row r="1969" spans="1:10">
      <c r="A1969" s="1">
        <v>11241</v>
      </c>
      <c r="B1969" s="9" t="s">
        <v>757</v>
      </c>
      <c r="C1969" s="223">
        <f t="shared" si="115"/>
        <v>6157.0247933884302</v>
      </c>
      <c r="D1969" s="26">
        <v>7450</v>
      </c>
      <c r="E1969" s="28">
        <f t="shared" si="117"/>
        <v>305</v>
      </c>
      <c r="F1969" s="2" t="s">
        <v>5</v>
      </c>
      <c r="G1969" s="14">
        <v>8590729006626</v>
      </c>
      <c r="H1969" s="3" t="s">
        <v>866</v>
      </c>
      <c r="I1969" s="193">
        <v>1</v>
      </c>
    </row>
    <row r="1970" spans="1:10">
      <c r="A1970" s="1">
        <v>72927</v>
      </c>
      <c r="B1970" s="9" t="s">
        <v>760</v>
      </c>
      <c r="C1970" s="223">
        <f t="shared" si="115"/>
        <v>6355.3719008264461</v>
      </c>
      <c r="D1970" s="26">
        <v>7690</v>
      </c>
      <c r="E1970" s="28">
        <f t="shared" si="117"/>
        <v>315</v>
      </c>
      <c r="F1970" s="2" t="s">
        <v>5</v>
      </c>
      <c r="G1970" s="14">
        <v>8590729080800</v>
      </c>
      <c r="H1970" s="3" t="s">
        <v>866</v>
      </c>
      <c r="I1970" s="193">
        <v>1</v>
      </c>
    </row>
    <row r="1971" spans="1:10">
      <c r="A1971" s="1">
        <v>72926</v>
      </c>
      <c r="B1971" s="9" t="s">
        <v>761</v>
      </c>
      <c r="C1971" s="223">
        <v>6900.8264462809921</v>
      </c>
      <c r="D1971" s="26">
        <v>8350</v>
      </c>
      <c r="E1971" s="28">
        <f t="shared" si="117"/>
        <v>339</v>
      </c>
      <c r="F1971" s="2" t="s">
        <v>5</v>
      </c>
      <c r="G1971" s="14">
        <v>8590729080794</v>
      </c>
      <c r="H1971" s="3"/>
      <c r="I1971" s="193">
        <v>1</v>
      </c>
    </row>
    <row r="1972" spans="1:10">
      <c r="A1972" s="1">
        <v>72925</v>
      </c>
      <c r="B1972" s="9" t="s">
        <v>762</v>
      </c>
      <c r="C1972" s="223">
        <f t="shared" si="115"/>
        <v>7347.1074380165292</v>
      </c>
      <c r="D1972" s="26">
        <v>8890</v>
      </c>
      <c r="E1972" s="28">
        <f t="shared" si="117"/>
        <v>365</v>
      </c>
      <c r="F1972" s="2" t="s">
        <v>5</v>
      </c>
      <c r="G1972" s="14">
        <v>8590729080787</v>
      </c>
      <c r="H1972" s="2" t="s">
        <v>868</v>
      </c>
      <c r="I1972" s="193">
        <v>1</v>
      </c>
    </row>
    <row r="1973" spans="1:10">
      <c r="A1973" s="1">
        <v>72924</v>
      </c>
      <c r="B1973" s="9" t="s">
        <v>763</v>
      </c>
      <c r="C1973" s="223">
        <f t="shared" si="115"/>
        <v>7892.5619834710742</v>
      </c>
      <c r="D1973" s="26">
        <v>9550</v>
      </c>
      <c r="E1973" s="28">
        <f t="shared" si="117"/>
        <v>389</v>
      </c>
      <c r="F1973" s="2" t="s">
        <v>5</v>
      </c>
      <c r="G1973" s="14">
        <v>8590729080770</v>
      </c>
      <c r="H1973" s="2" t="s">
        <v>868</v>
      </c>
      <c r="I1973" s="193">
        <v>1</v>
      </c>
    </row>
    <row r="1974" spans="1:10">
      <c r="A1974" s="1">
        <v>72923</v>
      </c>
      <c r="B1974" s="9" t="s">
        <v>764</v>
      </c>
      <c r="C1974" s="223">
        <f t="shared" si="115"/>
        <v>9000</v>
      </c>
      <c r="D1974" s="26">
        <v>10890</v>
      </c>
      <c r="E1974" s="28">
        <f t="shared" si="117"/>
        <v>445</v>
      </c>
      <c r="F1974" s="2" t="s">
        <v>5</v>
      </c>
      <c r="G1974" s="14">
        <v>8590729080763</v>
      </c>
      <c r="H1974" s="2" t="s">
        <v>868</v>
      </c>
      <c r="I1974" s="193">
        <v>1</v>
      </c>
    </row>
    <row r="1975" spans="1:10">
      <c r="A1975" s="1">
        <v>72922</v>
      </c>
      <c r="B1975" s="9" t="s">
        <v>765</v>
      </c>
      <c r="C1975" s="223">
        <f t="shared" si="115"/>
        <v>9710.7438016528922</v>
      </c>
      <c r="D1975" s="26">
        <v>11750</v>
      </c>
      <c r="E1975" s="28">
        <f t="shared" si="117"/>
        <v>479</v>
      </c>
      <c r="F1975" s="2" t="s">
        <v>5</v>
      </c>
      <c r="G1975" s="14">
        <v>8590729080756</v>
      </c>
      <c r="H1975" s="2" t="s">
        <v>870</v>
      </c>
      <c r="I1975" s="193">
        <v>1</v>
      </c>
    </row>
    <row r="1976" spans="1:10">
      <c r="A1976" s="1">
        <v>77922</v>
      </c>
      <c r="B1976" s="9" t="s">
        <v>766</v>
      </c>
      <c r="C1976" s="223">
        <f t="shared" si="115"/>
        <v>8338.8429752066113</v>
      </c>
      <c r="D1976" s="26">
        <v>10090</v>
      </c>
      <c r="E1976" s="28">
        <f t="shared" si="117"/>
        <v>409</v>
      </c>
      <c r="F1976" s="2" t="s">
        <v>5</v>
      </c>
      <c r="G1976" s="14">
        <v>8590729065241</v>
      </c>
      <c r="H1976" s="2" t="s">
        <v>868</v>
      </c>
      <c r="I1976" s="193">
        <v>1</v>
      </c>
    </row>
    <row r="1977" spans="1:10">
      <c r="A1977" s="1">
        <v>72895</v>
      </c>
      <c r="B1977" s="9" t="s">
        <v>767</v>
      </c>
      <c r="C1977" s="223">
        <f t="shared" si="115"/>
        <v>9082.6446280991731</v>
      </c>
      <c r="D1977" s="26">
        <v>10990</v>
      </c>
      <c r="E1977" s="28">
        <f t="shared" si="117"/>
        <v>449</v>
      </c>
      <c r="F1977" s="2" t="s">
        <v>5</v>
      </c>
      <c r="G1977" s="14">
        <v>8590729080312</v>
      </c>
      <c r="H1977" s="2" t="s">
        <v>868</v>
      </c>
      <c r="I1977" s="193">
        <v>1</v>
      </c>
    </row>
    <row r="1978" spans="1:10">
      <c r="A1978" s="1">
        <v>71563</v>
      </c>
      <c r="B1978" s="9" t="s">
        <v>768</v>
      </c>
      <c r="C1978" s="223">
        <f t="shared" si="115"/>
        <v>9793.3884297520672</v>
      </c>
      <c r="D1978" s="26">
        <v>11850</v>
      </c>
      <c r="E1978" s="28">
        <f t="shared" si="117"/>
        <v>485</v>
      </c>
      <c r="F1978" s="2" t="s">
        <v>5</v>
      </c>
      <c r="G1978" s="14">
        <v>8590729066910</v>
      </c>
      <c r="H1978" s="2" t="s">
        <v>870</v>
      </c>
      <c r="I1978" s="193">
        <v>1</v>
      </c>
    </row>
    <row r="1979" spans="1:10">
      <c r="A1979" s="1">
        <v>90121</v>
      </c>
      <c r="B1979" s="9" t="s">
        <v>769</v>
      </c>
      <c r="C1979" s="223">
        <f t="shared" si="115"/>
        <v>8884.2975206611573</v>
      </c>
      <c r="D1979" s="26">
        <v>10750</v>
      </c>
      <c r="E1979" s="28">
        <f t="shared" si="117"/>
        <v>439</v>
      </c>
      <c r="F1979" s="2" t="s">
        <v>5</v>
      </c>
      <c r="G1979" s="14">
        <v>8590729000013</v>
      </c>
      <c r="H1979" s="2" t="s">
        <v>868</v>
      </c>
      <c r="I1979" s="193">
        <v>1</v>
      </c>
    </row>
    <row r="1980" spans="1:10">
      <c r="A1980" s="1">
        <v>72899</v>
      </c>
      <c r="B1980" s="9" t="s">
        <v>770</v>
      </c>
      <c r="C1980" s="223">
        <f t="shared" si="115"/>
        <v>9297.5206611570247</v>
      </c>
      <c r="D1980" s="26">
        <v>11250</v>
      </c>
      <c r="E1980" s="28">
        <f t="shared" si="117"/>
        <v>459</v>
      </c>
      <c r="F1980" s="2" t="s">
        <v>5</v>
      </c>
      <c r="G1980" s="14">
        <v>8590729080350</v>
      </c>
      <c r="H1980" s="2" t="s">
        <v>868</v>
      </c>
      <c r="I1980" s="193">
        <v>1</v>
      </c>
      <c r="J1980" s="39"/>
    </row>
    <row r="1981" spans="1:10">
      <c r="A1981" s="1">
        <v>72896</v>
      </c>
      <c r="B1981" s="9" t="s">
        <v>771</v>
      </c>
      <c r="C1981" s="223">
        <f t="shared" si="115"/>
        <v>9710.7438016528922</v>
      </c>
      <c r="D1981" s="26">
        <v>11750</v>
      </c>
      <c r="E1981" s="28">
        <f t="shared" si="117"/>
        <v>479</v>
      </c>
      <c r="F1981" s="2" t="s">
        <v>5</v>
      </c>
      <c r="G1981" s="14">
        <v>8590729080329</v>
      </c>
      <c r="H1981" s="2" t="s">
        <v>868</v>
      </c>
      <c r="I1981" s="193">
        <v>1</v>
      </c>
      <c r="J1981" s="39"/>
    </row>
    <row r="1982" spans="1:10">
      <c r="A1982" s="1">
        <v>72900</v>
      </c>
      <c r="B1982" s="9" t="s">
        <v>772</v>
      </c>
      <c r="C1982" s="223">
        <f t="shared" si="115"/>
        <v>9628.0991735537191</v>
      </c>
      <c r="D1982" s="26">
        <v>11650</v>
      </c>
      <c r="E1982" s="28">
        <f t="shared" si="117"/>
        <v>475</v>
      </c>
      <c r="F1982" s="2" t="s">
        <v>5</v>
      </c>
      <c r="G1982" s="14">
        <v>8590729080367</v>
      </c>
      <c r="H1982" s="2" t="s">
        <v>868</v>
      </c>
      <c r="I1982" s="193">
        <v>1</v>
      </c>
      <c r="J1982" s="39"/>
    </row>
    <row r="1983" spans="1:10">
      <c r="A1983" s="1">
        <v>72897</v>
      </c>
      <c r="B1983" s="9" t="s">
        <v>773</v>
      </c>
      <c r="C1983" s="223">
        <f t="shared" si="115"/>
        <v>10404.958677685951</v>
      </c>
      <c r="D1983" s="26">
        <v>12590</v>
      </c>
      <c r="E1983" s="28">
        <f t="shared" si="117"/>
        <v>515</v>
      </c>
      <c r="F1983" s="2" t="s">
        <v>5</v>
      </c>
      <c r="G1983" s="14">
        <v>8590729080336</v>
      </c>
      <c r="H1983" s="2" t="s">
        <v>868</v>
      </c>
      <c r="I1983" s="193">
        <v>1</v>
      </c>
      <c r="J1983" s="39"/>
    </row>
    <row r="1984" spans="1:10">
      <c r="A1984" s="1">
        <v>90131</v>
      </c>
      <c r="B1984" s="9" t="s">
        <v>1879</v>
      </c>
      <c r="C1984" s="223">
        <f t="shared" si="115"/>
        <v>9909.0909090909099</v>
      </c>
      <c r="D1984" s="26">
        <v>11990</v>
      </c>
      <c r="E1984" s="28">
        <f t="shared" si="117"/>
        <v>489</v>
      </c>
      <c r="F1984" s="2" t="s">
        <v>5</v>
      </c>
      <c r="G1984" s="14">
        <v>8590729000020</v>
      </c>
      <c r="H1984" s="2" t="s">
        <v>1880</v>
      </c>
      <c r="I1984" s="193">
        <v>1</v>
      </c>
      <c r="J1984" s="39"/>
    </row>
    <row r="1985" spans="1:10">
      <c r="A1985" s="1">
        <v>72901</v>
      </c>
      <c r="B1985" s="9" t="s">
        <v>774</v>
      </c>
      <c r="C1985" s="223">
        <f t="shared" si="115"/>
        <v>10537.190082644629</v>
      </c>
      <c r="D1985" s="26">
        <v>12750</v>
      </c>
      <c r="E1985" s="28">
        <f t="shared" si="117"/>
        <v>519</v>
      </c>
      <c r="F1985" s="2" t="s">
        <v>5</v>
      </c>
      <c r="G1985" s="14">
        <v>8590729080374</v>
      </c>
      <c r="H1985" s="2" t="s">
        <v>1880</v>
      </c>
      <c r="I1985" s="193">
        <v>1</v>
      </c>
      <c r="J1985" s="39"/>
    </row>
    <row r="1986" spans="1:10">
      <c r="A1986" s="1">
        <v>72898</v>
      </c>
      <c r="B1986" s="9" t="s">
        <v>775</v>
      </c>
      <c r="C1986" s="223">
        <f t="shared" si="115"/>
        <v>11066.115702479339</v>
      </c>
      <c r="D1986" s="26">
        <v>13390</v>
      </c>
      <c r="E1986" s="28">
        <f t="shared" si="117"/>
        <v>548</v>
      </c>
      <c r="F1986" s="2" t="s">
        <v>5</v>
      </c>
      <c r="G1986" s="14">
        <v>8590729080343</v>
      </c>
      <c r="H1986" s="2" t="s">
        <v>1880</v>
      </c>
      <c r="I1986" s="193">
        <v>1</v>
      </c>
      <c r="J1986" s="39"/>
    </row>
    <row r="1987" spans="1:10">
      <c r="A1987" s="1">
        <v>72921</v>
      </c>
      <c r="B1987" s="9" t="s">
        <v>776</v>
      </c>
      <c r="C1987" s="223">
        <f t="shared" si="115"/>
        <v>10867.768595041323</v>
      </c>
      <c r="D1987" s="26">
        <v>13150</v>
      </c>
      <c r="E1987" s="28">
        <f t="shared" si="117"/>
        <v>538</v>
      </c>
      <c r="F1987" s="2" t="s">
        <v>5</v>
      </c>
      <c r="G1987" s="14">
        <v>8590729080749</v>
      </c>
      <c r="H1987" s="2" t="s">
        <v>1880</v>
      </c>
      <c r="I1987" s="193">
        <v>1</v>
      </c>
    </row>
    <row r="1988" spans="1:10">
      <c r="A1988" s="1">
        <v>71539</v>
      </c>
      <c r="B1988" s="9" t="s">
        <v>777</v>
      </c>
      <c r="C1988" s="223">
        <f t="shared" si="115"/>
        <v>11694.214876033058</v>
      </c>
      <c r="D1988" s="26">
        <v>14150</v>
      </c>
      <c r="E1988" s="28">
        <f t="shared" si="117"/>
        <v>578</v>
      </c>
      <c r="F1988" s="2" t="s">
        <v>5</v>
      </c>
      <c r="G1988" s="14">
        <v>8590729066897</v>
      </c>
      <c r="H1988" s="2" t="s">
        <v>1880</v>
      </c>
      <c r="I1988" s="193">
        <v>1</v>
      </c>
    </row>
    <row r="1989" spans="1:10">
      <c r="A1989" s="1">
        <v>72920</v>
      </c>
      <c r="B1989" s="9" t="s">
        <v>778</v>
      </c>
      <c r="C1989" s="223">
        <f t="shared" si="115"/>
        <v>14950.413223140496</v>
      </c>
      <c r="D1989" s="26">
        <v>18090</v>
      </c>
      <c r="E1989" s="28">
        <f t="shared" si="117"/>
        <v>738</v>
      </c>
      <c r="F1989" s="2" t="s">
        <v>5</v>
      </c>
      <c r="G1989" s="14">
        <v>8590729080732</v>
      </c>
      <c r="H1989" s="2" t="s">
        <v>1880</v>
      </c>
      <c r="I1989" s="193">
        <v>1</v>
      </c>
    </row>
    <row r="1990" spans="1:10">
      <c r="A1990" s="1">
        <v>72919</v>
      </c>
      <c r="B1990" s="9" t="s">
        <v>779</v>
      </c>
      <c r="C1990" s="223">
        <f t="shared" si="115"/>
        <v>10983.471074380166</v>
      </c>
      <c r="D1990" s="26">
        <v>13290</v>
      </c>
      <c r="E1990" s="28">
        <f t="shared" si="117"/>
        <v>539</v>
      </c>
      <c r="F1990" s="2" t="s">
        <v>5</v>
      </c>
      <c r="G1990" s="14">
        <v>8590729080725</v>
      </c>
      <c r="H1990" s="2" t="s">
        <v>1880</v>
      </c>
      <c r="I1990" s="193">
        <v>1</v>
      </c>
    </row>
    <row r="1991" spans="1:10">
      <c r="A1991" s="1">
        <v>72918</v>
      </c>
      <c r="B1991" s="9" t="s">
        <v>780</v>
      </c>
      <c r="C1991" s="223">
        <f t="shared" si="115"/>
        <v>15165.289256198348</v>
      </c>
      <c r="D1991" s="26">
        <v>18350</v>
      </c>
      <c r="E1991" s="28">
        <f t="shared" si="117"/>
        <v>749</v>
      </c>
      <c r="F1991" s="2" t="s">
        <v>5</v>
      </c>
      <c r="G1991" s="14">
        <v>8590729080718</v>
      </c>
      <c r="H1991" s="2" t="s">
        <v>1880</v>
      </c>
      <c r="I1991" s="193">
        <v>1</v>
      </c>
    </row>
    <row r="1992" spans="1:10">
      <c r="A1992" s="1">
        <v>71532</v>
      </c>
      <c r="B1992" s="9" t="s">
        <v>781</v>
      </c>
      <c r="C1992" s="223">
        <f t="shared" si="115"/>
        <v>11066.115702479339</v>
      </c>
      <c r="D1992" s="26">
        <v>13390</v>
      </c>
      <c r="E1992" s="28">
        <f t="shared" si="117"/>
        <v>548</v>
      </c>
      <c r="F1992" s="2" t="s">
        <v>5</v>
      </c>
      <c r="G1992" s="14">
        <v>8590729065258</v>
      </c>
      <c r="H1992" s="2" t="s">
        <v>1880</v>
      </c>
      <c r="I1992" s="193">
        <v>1</v>
      </c>
    </row>
    <row r="1993" spans="1:10">
      <c r="A1993" s="1">
        <v>72917</v>
      </c>
      <c r="B1993" s="9" t="s">
        <v>782</v>
      </c>
      <c r="C1993" s="223">
        <f t="shared" si="115"/>
        <v>15247.933884297521</v>
      </c>
      <c r="D1993" s="26">
        <v>18450</v>
      </c>
      <c r="E1993" s="28">
        <f t="shared" si="117"/>
        <v>755</v>
      </c>
      <c r="F1993" s="2" t="s">
        <v>5</v>
      </c>
      <c r="G1993" s="14">
        <v>8590729080701</v>
      </c>
      <c r="H1993" s="2" t="s">
        <v>1880</v>
      </c>
      <c r="I1993" s="193">
        <v>1</v>
      </c>
    </row>
    <row r="1994" spans="1:10">
      <c r="A1994" s="68" t="s">
        <v>2011</v>
      </c>
      <c r="B1994" s="40" t="s">
        <v>2020</v>
      </c>
      <c r="C1994" s="223">
        <f t="shared" si="115"/>
        <v>8504.1322314049594</v>
      </c>
      <c r="D1994" s="26">
        <v>10290</v>
      </c>
      <c r="E1994" s="28">
        <f t="shared" si="117"/>
        <v>419</v>
      </c>
      <c r="F1994" s="2" t="s">
        <v>5</v>
      </c>
      <c r="G1994" s="14"/>
      <c r="H1994" s="2"/>
      <c r="I1994" s="193">
        <v>1</v>
      </c>
    </row>
    <row r="1995" spans="1:10">
      <c r="A1995" s="68" t="s">
        <v>2012</v>
      </c>
      <c r="B1995" s="40" t="s">
        <v>2019</v>
      </c>
      <c r="C1995" s="223">
        <f t="shared" si="115"/>
        <v>8214.8760330578516</v>
      </c>
      <c r="D1995" s="26">
        <v>9940</v>
      </c>
      <c r="E1995" s="28">
        <f t="shared" si="117"/>
        <v>405</v>
      </c>
      <c r="F1995" s="2" t="s">
        <v>5</v>
      </c>
      <c r="G1995" s="14"/>
      <c r="H1995" s="2"/>
      <c r="I1995" s="193">
        <v>1</v>
      </c>
    </row>
    <row r="1996" spans="1:10">
      <c r="A1996" s="68" t="s">
        <v>2013</v>
      </c>
      <c r="B1996" s="38" t="s">
        <v>2018</v>
      </c>
      <c r="C1996" s="223">
        <f t="shared" si="115"/>
        <v>7595.0413223140495</v>
      </c>
      <c r="D1996" s="26">
        <v>9190</v>
      </c>
      <c r="E1996" s="28">
        <f t="shared" si="117"/>
        <v>375</v>
      </c>
      <c r="F1996" s="2" t="s">
        <v>5</v>
      </c>
      <c r="G1996" s="14"/>
      <c r="H1996" s="2"/>
      <c r="I1996" s="193">
        <v>1</v>
      </c>
    </row>
    <row r="1997" spans="1:10">
      <c r="A1997" s="68" t="s">
        <v>2014</v>
      </c>
      <c r="B1997" s="38" t="s">
        <v>2021</v>
      </c>
      <c r="C1997" s="223">
        <f t="shared" si="115"/>
        <v>11198.347107438018</v>
      </c>
      <c r="D1997" s="26">
        <v>13550</v>
      </c>
      <c r="E1997" s="28">
        <f t="shared" si="117"/>
        <v>555</v>
      </c>
      <c r="F1997" s="2" t="s">
        <v>5</v>
      </c>
      <c r="G1997" s="14"/>
      <c r="H1997" s="2"/>
      <c r="I1997" s="193">
        <v>1</v>
      </c>
    </row>
    <row r="1998" spans="1:10">
      <c r="A1998" s="68" t="s">
        <v>2015</v>
      </c>
      <c r="B1998" s="40" t="s">
        <v>2022</v>
      </c>
      <c r="C1998" s="223">
        <f t="shared" si="115"/>
        <v>11694.214876033058</v>
      </c>
      <c r="D1998" s="26">
        <v>14150</v>
      </c>
      <c r="E1998" s="28">
        <f t="shared" si="117"/>
        <v>578</v>
      </c>
      <c r="F1998" s="2" t="s">
        <v>5</v>
      </c>
      <c r="G1998" s="14"/>
      <c r="H1998" s="2"/>
      <c r="I1998" s="193">
        <v>1</v>
      </c>
    </row>
    <row r="1999" spans="1:10">
      <c r="A1999" s="68" t="s">
        <v>2016</v>
      </c>
      <c r="B1999" s="40" t="s">
        <v>2023</v>
      </c>
      <c r="C1999" s="223">
        <f t="shared" si="115"/>
        <v>12685.950413223141</v>
      </c>
      <c r="D1999" s="26">
        <v>15350</v>
      </c>
      <c r="E1999" s="28">
        <f t="shared" si="117"/>
        <v>628</v>
      </c>
      <c r="F1999" s="2" t="s">
        <v>5</v>
      </c>
      <c r="G1999" s="14"/>
      <c r="H1999" s="2"/>
      <c r="I1999" s="193">
        <v>1</v>
      </c>
    </row>
    <row r="2000" spans="1:10">
      <c r="A2000" s="68" t="s">
        <v>2017</v>
      </c>
      <c r="B2000" s="40" t="s">
        <v>2024</v>
      </c>
      <c r="C2000" s="223">
        <f t="shared" si="115"/>
        <v>13297.520661157025</v>
      </c>
      <c r="D2000" s="26">
        <v>16090</v>
      </c>
      <c r="E2000" s="28">
        <f t="shared" si="117"/>
        <v>658</v>
      </c>
      <c r="F2000" s="2" t="s">
        <v>5</v>
      </c>
      <c r="G2000" s="14"/>
      <c r="H2000" s="2"/>
      <c r="I2000" s="193">
        <v>1</v>
      </c>
    </row>
    <row r="2001" spans="1:9">
      <c r="A2001" s="1"/>
      <c r="B2001" s="23" t="s">
        <v>1980</v>
      </c>
      <c r="C2001" s="223">
        <v>661</v>
      </c>
      <c r="D2001" s="26">
        <v>800</v>
      </c>
      <c r="E2001" s="28">
        <f t="shared" si="117"/>
        <v>32.5</v>
      </c>
      <c r="F2001" s="2" t="s">
        <v>5</v>
      </c>
      <c r="G2001" s="14"/>
      <c r="H2001" s="30" t="s">
        <v>1981</v>
      </c>
      <c r="I2001" s="193">
        <v>1</v>
      </c>
    </row>
    <row r="2002" spans="1:9">
      <c r="A2002" s="12"/>
      <c r="B2002" s="24" t="s">
        <v>1881</v>
      </c>
      <c r="E2002" s="28"/>
      <c r="F2002" s="2"/>
      <c r="G2002" s="14"/>
      <c r="H2002" s="2"/>
    </row>
    <row r="2003" spans="1:9">
      <c r="A2003" s="1">
        <v>71672</v>
      </c>
      <c r="B2003" s="9" t="s">
        <v>873</v>
      </c>
      <c r="C2003" s="223">
        <f>D2003/1.21</f>
        <v>454.54545454545456</v>
      </c>
      <c r="D2003" s="26">
        <v>550</v>
      </c>
      <c r="E2003" s="28">
        <f>IF((C2003*((21/100)+1))/24.5&lt;1.3,ROUND(((C2003*((21/100)+1))/24.5),2),IF((C2003*((21/100)+1))/24.5&lt;21.74,ROUND(((C2003*((21/100)+1))/24.5),1),IF((C2003*((21/100)+1))/24.5&lt;43.48,MROUND(((C2003*((21/100)+1))/24.5),0.5),IF(VALUE(RIGHT(ROUND(((C2003*((21/100)+1))/24.5),0),1))=1,ROUND(((C2003*((21/100)+1))/24.5),0)-2,IF(VALUE(RIGHT(ROUND(((C2003*((21/100)+1))/24.5),0),1))=2,ROUND(((C2003*((21/100)+1))/24.5),0)-3,IF(VALUE(RIGHT(ROUND(((C2003*((21/100)+1))/24.5),0),1))=3,ROUND(((C2003*((21/100)+1))/24.5),0)+2,IF(VALUE(RIGHT(ROUND(((C2003*((21/100)+1))/24.5),0),1))=4,ROUND(((C2003*((21/100)+1))/24.5),0)+1,IF(VALUE(RIGHT(ROUND(((C2003*((21/100)+1))/24.5),0),1))=5,ROUND(((C2003*((21/100)+1))/24.5),0),IF(VALUE(RIGHT(ROUND(((C2003*((21/100)+1))/24.5),0),1))=6,ROUND(((C2003*((21/100)+1))/24.5),0)-1,IF(VALUE(RIGHT(ROUND(((C2003*((21/100)+1))/24.5),0),1))=7,ROUND(((C2003*((21/100)+1))/24.5),0)+1,IF(VALUE(RIGHT(ROUND(((C2003*((21/100)+1))/24.5),0),1))=8,ROUND(((C2003*((21/100)+1))/24.5),0),IF(VALUE(RIGHT(ROUND(((C2003*((21/100)+1))/24.5),0),1))=9,ROUND(((C2003*((21/100)+1))/24.5),0),ROUND(((C2003*((21/100)+1))/24.5),0)-1))))))))))))</f>
        <v>22.5</v>
      </c>
      <c r="F2003" s="2" t="s">
        <v>5</v>
      </c>
      <c r="G2003" s="14">
        <v>8590729068006</v>
      </c>
      <c r="H2003" s="2"/>
      <c r="I2003" s="193">
        <v>1</v>
      </c>
    </row>
    <row r="2004" spans="1:9">
      <c r="A2004" s="12"/>
      <c r="B2004" s="25" t="s">
        <v>1882</v>
      </c>
      <c r="E2004" s="28"/>
      <c r="F2004" s="2"/>
      <c r="G2004" s="14"/>
      <c r="H2004" s="2"/>
    </row>
    <row r="2005" spans="1:9">
      <c r="A2005" s="1">
        <v>73185</v>
      </c>
      <c r="B2005" s="9" t="s">
        <v>1979</v>
      </c>
      <c r="C2005" s="223">
        <f t="shared" ref="C2005:C2115" si="118">D2005/1.21</f>
        <v>8421.4876033057863</v>
      </c>
      <c r="D2005" s="26">
        <v>10190</v>
      </c>
      <c r="E2005" s="28">
        <f t="shared" ref="E2005:E2068" si="119">IF((C2005*((21/100)+1))/24.5&lt;1.3,ROUND(((C2005*((21/100)+1))/24.5),2),IF((C2005*((21/100)+1))/24.5&lt;21.74,ROUND(((C2005*((21/100)+1))/24.5),1),IF((C2005*((21/100)+1))/24.5&lt;43.48,MROUND(((C2005*((21/100)+1))/24.5),0.5),IF(VALUE(RIGHT(ROUND(((C2005*((21/100)+1))/24.5),0),1))=1,ROUND(((C2005*((21/100)+1))/24.5),0)-2,IF(VALUE(RIGHT(ROUND(((C2005*((21/100)+1))/24.5),0),1))=2,ROUND(((C2005*((21/100)+1))/24.5),0)-3,IF(VALUE(RIGHT(ROUND(((C2005*((21/100)+1))/24.5),0),1))=3,ROUND(((C2005*((21/100)+1))/24.5),0)+2,IF(VALUE(RIGHT(ROUND(((C2005*((21/100)+1))/24.5),0),1))=4,ROUND(((C2005*((21/100)+1))/24.5),0)+1,IF(VALUE(RIGHT(ROUND(((C2005*((21/100)+1))/24.5),0),1))=5,ROUND(((C2005*((21/100)+1))/24.5),0),IF(VALUE(RIGHT(ROUND(((C2005*((21/100)+1))/24.5),0),1))=6,ROUND(((C2005*((21/100)+1))/24.5),0)-1,IF(VALUE(RIGHT(ROUND(((C2005*((21/100)+1))/24.5),0),1))=7,ROUND(((C2005*((21/100)+1))/24.5),0)+1,IF(VALUE(RIGHT(ROUND(((C2005*((21/100)+1))/24.5),0),1))=8,ROUND(((C2005*((21/100)+1))/24.5),0),IF(VALUE(RIGHT(ROUND(((C2005*((21/100)+1))/24.5),0),1))=9,ROUND(((C2005*((21/100)+1))/24.5),0),ROUND(((C2005*((21/100)+1))/24.5),0)-1))))))))))))</f>
        <v>415</v>
      </c>
      <c r="F2005" s="2" t="s">
        <v>5</v>
      </c>
      <c r="G2005" s="14">
        <v>8590729084082</v>
      </c>
      <c r="H2005" s="2"/>
      <c r="I2005" s="193">
        <v>1</v>
      </c>
    </row>
    <row r="2006" spans="1:9">
      <c r="A2006" s="1">
        <v>73182</v>
      </c>
      <c r="B2006" s="9" t="s">
        <v>1883</v>
      </c>
      <c r="C2006" s="223">
        <f t="shared" si="118"/>
        <v>6900.8264462809921</v>
      </c>
      <c r="D2006" s="26">
        <v>8350</v>
      </c>
      <c r="E2006" s="28">
        <f t="shared" si="119"/>
        <v>339</v>
      </c>
      <c r="F2006" s="2" t="s">
        <v>5</v>
      </c>
      <c r="G2006" s="14">
        <v>8590729084051</v>
      </c>
      <c r="H2006" s="2"/>
      <c r="I2006" s="193">
        <v>1</v>
      </c>
    </row>
    <row r="2007" spans="1:9">
      <c r="A2007" s="1">
        <v>73165</v>
      </c>
      <c r="B2007" s="9" t="s">
        <v>1884</v>
      </c>
      <c r="C2007" s="223">
        <f t="shared" si="118"/>
        <v>7809.9173553719011</v>
      </c>
      <c r="D2007" s="26">
        <v>9450</v>
      </c>
      <c r="E2007" s="28">
        <f t="shared" si="119"/>
        <v>385</v>
      </c>
      <c r="F2007" s="2" t="s">
        <v>5</v>
      </c>
      <c r="G2007" s="14">
        <v>8590729083887</v>
      </c>
      <c r="H2007" s="2"/>
      <c r="I2007" s="193">
        <v>1</v>
      </c>
    </row>
    <row r="2008" spans="1:9">
      <c r="A2008" s="1">
        <v>73166</v>
      </c>
      <c r="B2008" s="9" t="s">
        <v>1885</v>
      </c>
      <c r="C2008" s="223">
        <f t="shared" si="118"/>
        <v>8256.1983471074382</v>
      </c>
      <c r="D2008" s="26">
        <v>9990</v>
      </c>
      <c r="E2008" s="28">
        <f t="shared" si="119"/>
        <v>408</v>
      </c>
      <c r="F2008" s="2" t="s">
        <v>5</v>
      </c>
      <c r="G2008" s="14">
        <v>8590729083894</v>
      </c>
      <c r="H2008" s="2"/>
      <c r="I2008" s="193">
        <v>1</v>
      </c>
    </row>
    <row r="2009" spans="1:9">
      <c r="A2009" s="15">
        <v>73167</v>
      </c>
      <c r="B2009" s="9" t="s">
        <v>1886</v>
      </c>
      <c r="C2009" s="223">
        <f t="shared" si="118"/>
        <v>8388.4297520661166</v>
      </c>
      <c r="D2009" s="26">
        <v>10150</v>
      </c>
      <c r="E2009" s="28">
        <f t="shared" si="119"/>
        <v>415</v>
      </c>
      <c r="F2009" s="2" t="s">
        <v>5</v>
      </c>
      <c r="G2009" s="14">
        <v>8590729083900</v>
      </c>
      <c r="H2009" s="2"/>
      <c r="I2009" s="193">
        <v>1</v>
      </c>
    </row>
    <row r="2010" spans="1:9">
      <c r="A2010" s="15">
        <v>73168</v>
      </c>
      <c r="B2010" s="9" t="s">
        <v>1887</v>
      </c>
      <c r="C2010" s="223">
        <f t="shared" si="118"/>
        <v>8388.4297520661166</v>
      </c>
      <c r="D2010" s="26">
        <v>10150</v>
      </c>
      <c r="E2010" s="28">
        <f t="shared" si="119"/>
        <v>415</v>
      </c>
      <c r="F2010" s="2" t="s">
        <v>5</v>
      </c>
      <c r="G2010" s="14">
        <v>8590729083917</v>
      </c>
      <c r="H2010" s="2"/>
      <c r="I2010" s="193">
        <v>1</v>
      </c>
    </row>
    <row r="2011" spans="1:9">
      <c r="A2011" s="15">
        <v>73169</v>
      </c>
      <c r="B2011" s="9" t="s">
        <v>1888</v>
      </c>
      <c r="C2011" s="223">
        <f t="shared" si="118"/>
        <v>8586.7768595041325</v>
      </c>
      <c r="D2011" s="26">
        <v>10390</v>
      </c>
      <c r="E2011" s="28">
        <f t="shared" si="119"/>
        <v>425</v>
      </c>
      <c r="F2011" s="2" t="s">
        <v>5</v>
      </c>
      <c r="G2011" s="14">
        <v>8590729083924</v>
      </c>
      <c r="H2011" s="2"/>
      <c r="I2011" s="193">
        <v>1</v>
      </c>
    </row>
    <row r="2012" spans="1:9">
      <c r="A2012" s="1">
        <v>73170</v>
      </c>
      <c r="B2012" s="9" t="s">
        <v>1889</v>
      </c>
      <c r="C2012" s="223">
        <f t="shared" si="118"/>
        <v>8586.7768595041325</v>
      </c>
      <c r="D2012" s="26">
        <v>10390</v>
      </c>
      <c r="E2012" s="28">
        <f t="shared" si="119"/>
        <v>425</v>
      </c>
      <c r="F2012" s="2" t="s">
        <v>5</v>
      </c>
      <c r="G2012" s="14">
        <v>8590729083931</v>
      </c>
      <c r="H2012" s="2"/>
      <c r="I2012" s="193">
        <v>1</v>
      </c>
    </row>
    <row r="2013" spans="1:9">
      <c r="A2013" s="1">
        <v>73171</v>
      </c>
      <c r="B2013" s="9" t="s">
        <v>1890</v>
      </c>
      <c r="C2013" s="223">
        <f t="shared" si="118"/>
        <v>8884.2975206611573</v>
      </c>
      <c r="D2013" s="26">
        <v>10750</v>
      </c>
      <c r="E2013" s="28">
        <f t="shared" si="119"/>
        <v>439</v>
      </c>
      <c r="F2013" s="2" t="s">
        <v>5</v>
      </c>
      <c r="G2013" s="14">
        <v>8590729083948</v>
      </c>
      <c r="H2013" s="2"/>
      <c r="I2013" s="193">
        <v>1</v>
      </c>
    </row>
    <row r="2014" spans="1:9">
      <c r="A2014" s="1">
        <v>73172</v>
      </c>
      <c r="B2014" s="9" t="s">
        <v>1891</v>
      </c>
      <c r="C2014" s="223">
        <f t="shared" si="118"/>
        <v>8884.2975206611573</v>
      </c>
      <c r="D2014" s="26">
        <v>10750</v>
      </c>
      <c r="E2014" s="28">
        <f t="shared" si="119"/>
        <v>439</v>
      </c>
      <c r="F2014" s="2" t="s">
        <v>5</v>
      </c>
      <c r="G2014" s="14">
        <v>8590729083955</v>
      </c>
      <c r="H2014" s="2"/>
      <c r="I2014" s="193">
        <v>1</v>
      </c>
    </row>
    <row r="2015" spans="1:9">
      <c r="A2015" s="1">
        <v>73175</v>
      </c>
      <c r="B2015" s="9" t="s">
        <v>1892</v>
      </c>
      <c r="C2015" s="223">
        <f t="shared" si="118"/>
        <v>9628.0991735537191</v>
      </c>
      <c r="D2015" s="26">
        <v>11650</v>
      </c>
      <c r="E2015" s="28">
        <f t="shared" si="119"/>
        <v>475</v>
      </c>
      <c r="F2015" s="2" t="s">
        <v>5</v>
      </c>
      <c r="G2015" s="14">
        <v>8590729083986</v>
      </c>
      <c r="H2015" s="2"/>
      <c r="I2015" s="193">
        <v>1</v>
      </c>
    </row>
    <row r="2016" spans="1:9">
      <c r="A2016" s="1">
        <v>73176</v>
      </c>
      <c r="B2016" s="9" t="s">
        <v>1893</v>
      </c>
      <c r="C2016" s="223">
        <f t="shared" si="118"/>
        <v>9628.0991735537191</v>
      </c>
      <c r="D2016" s="26">
        <v>11650</v>
      </c>
      <c r="E2016" s="28">
        <f t="shared" si="119"/>
        <v>475</v>
      </c>
      <c r="F2016" s="2" t="s">
        <v>5</v>
      </c>
      <c r="G2016" s="14">
        <v>8590729083993</v>
      </c>
      <c r="H2016" s="2"/>
      <c r="I2016" s="193">
        <v>1</v>
      </c>
    </row>
    <row r="2017" spans="1:9">
      <c r="A2017" s="1">
        <v>73177</v>
      </c>
      <c r="B2017" s="9" t="s">
        <v>1894</v>
      </c>
      <c r="C2017" s="223">
        <f t="shared" si="118"/>
        <v>9545.454545454546</v>
      </c>
      <c r="D2017" s="26">
        <v>11550</v>
      </c>
      <c r="E2017" s="28">
        <f t="shared" si="119"/>
        <v>469</v>
      </c>
      <c r="F2017" s="2" t="s">
        <v>5</v>
      </c>
      <c r="G2017" s="14">
        <v>8590729084006</v>
      </c>
      <c r="H2017" s="2"/>
      <c r="I2017" s="193">
        <v>1</v>
      </c>
    </row>
    <row r="2018" spans="1:9">
      <c r="A2018" s="1">
        <v>73178</v>
      </c>
      <c r="B2018" s="9" t="s">
        <v>1895</v>
      </c>
      <c r="C2018" s="223">
        <f t="shared" si="118"/>
        <v>9545.454545454546</v>
      </c>
      <c r="D2018" s="26">
        <v>11550</v>
      </c>
      <c r="E2018" s="28">
        <f t="shared" si="119"/>
        <v>469</v>
      </c>
      <c r="F2018" s="2" t="s">
        <v>5</v>
      </c>
      <c r="G2018" s="14">
        <v>8590729084013</v>
      </c>
      <c r="H2018" s="2"/>
      <c r="I2018" s="193">
        <v>1</v>
      </c>
    </row>
    <row r="2019" spans="1:9">
      <c r="A2019" s="1">
        <v>73179</v>
      </c>
      <c r="B2019" s="9" t="s">
        <v>1896</v>
      </c>
      <c r="C2019" s="223">
        <f t="shared" si="118"/>
        <v>10322.314049586777</v>
      </c>
      <c r="D2019" s="26">
        <v>12490</v>
      </c>
      <c r="E2019" s="28">
        <f t="shared" si="119"/>
        <v>509</v>
      </c>
      <c r="F2019" s="2" t="s">
        <v>5</v>
      </c>
      <c r="G2019" s="14">
        <v>8590729084020</v>
      </c>
      <c r="H2019" s="2"/>
      <c r="I2019" s="193">
        <v>1</v>
      </c>
    </row>
    <row r="2020" spans="1:9">
      <c r="A2020" s="1">
        <v>73180</v>
      </c>
      <c r="B2020" s="9" t="s">
        <v>1897</v>
      </c>
      <c r="C2020" s="223">
        <f t="shared" si="118"/>
        <v>10322.314049586777</v>
      </c>
      <c r="D2020" s="26">
        <v>12490</v>
      </c>
      <c r="E2020" s="28">
        <f t="shared" si="119"/>
        <v>509</v>
      </c>
      <c r="F2020" s="2" t="s">
        <v>5</v>
      </c>
      <c r="G2020" s="14">
        <v>8590729084037</v>
      </c>
      <c r="H2020" s="2"/>
      <c r="I2020" s="193">
        <v>1</v>
      </c>
    </row>
    <row r="2021" spans="1:9">
      <c r="A2021" s="1"/>
      <c r="B2021" s="112" t="s">
        <v>2692</v>
      </c>
      <c r="D2021" s="26"/>
      <c r="E2021" s="28"/>
      <c r="F2021" s="2"/>
      <c r="G2021" s="14"/>
      <c r="H2021" s="2"/>
    </row>
    <row r="2022" spans="1:9">
      <c r="A2022" s="1"/>
      <c r="B2022" s="9" t="s">
        <v>2693</v>
      </c>
      <c r="D2022" s="26"/>
      <c r="E2022" s="28"/>
      <c r="F2022" s="2"/>
      <c r="G2022" s="14"/>
      <c r="H2022" s="2"/>
    </row>
    <row r="2023" spans="1:9">
      <c r="A2023" s="1" t="s">
        <v>2694</v>
      </c>
      <c r="B2023" s="9" t="s">
        <v>2695</v>
      </c>
      <c r="C2023" s="223">
        <f>D2023/1.21</f>
        <v>7314.0495867768595</v>
      </c>
      <c r="D2023" s="195">
        <v>8850</v>
      </c>
      <c r="E2023" s="28">
        <f t="shared" si="119"/>
        <v>359</v>
      </c>
      <c r="F2023" s="2" t="s">
        <v>5</v>
      </c>
      <c r="G2023" s="256">
        <v>8590729058946</v>
      </c>
      <c r="H2023" s="2"/>
      <c r="I2023" s="193">
        <v>1</v>
      </c>
    </row>
    <row r="2024" spans="1:9">
      <c r="A2024" s="1" t="s">
        <v>2696</v>
      </c>
      <c r="B2024" s="9" t="s">
        <v>2697</v>
      </c>
      <c r="C2024" s="223">
        <f t="shared" ref="C2024:C2087" si="120">D2024/1.21</f>
        <v>7314.0495867768595</v>
      </c>
      <c r="D2024" s="195">
        <v>8850</v>
      </c>
      <c r="E2024" s="28">
        <f t="shared" si="119"/>
        <v>359</v>
      </c>
      <c r="F2024" s="2" t="s">
        <v>5</v>
      </c>
      <c r="G2024" s="172">
        <v>8590729058953</v>
      </c>
      <c r="H2024" s="2"/>
      <c r="I2024" s="193">
        <v>1</v>
      </c>
    </row>
    <row r="2025" spans="1:9">
      <c r="A2025" s="1" t="s">
        <v>2698</v>
      </c>
      <c r="B2025" s="9" t="s">
        <v>2699</v>
      </c>
      <c r="C2025" s="223">
        <f t="shared" si="120"/>
        <v>7314.0495867768595</v>
      </c>
      <c r="D2025" s="195">
        <v>8850</v>
      </c>
      <c r="E2025" s="28">
        <f t="shared" si="119"/>
        <v>359</v>
      </c>
      <c r="F2025" s="2" t="s">
        <v>5</v>
      </c>
      <c r="G2025" s="172">
        <v>8590729058977</v>
      </c>
      <c r="H2025" s="2"/>
      <c r="I2025" s="193">
        <v>1</v>
      </c>
    </row>
    <row r="2026" spans="1:9">
      <c r="A2026" s="1" t="s">
        <v>2700</v>
      </c>
      <c r="B2026" s="9" t="s">
        <v>3126</v>
      </c>
      <c r="C2026" s="223">
        <f t="shared" si="120"/>
        <v>7314.0495867768595</v>
      </c>
      <c r="D2026" s="195">
        <v>8850</v>
      </c>
      <c r="E2026" s="28">
        <f t="shared" si="119"/>
        <v>359</v>
      </c>
      <c r="F2026" s="2" t="s">
        <v>5</v>
      </c>
      <c r="G2026" s="172">
        <v>8590729058960</v>
      </c>
      <c r="H2026" s="2"/>
      <c r="I2026" s="193">
        <v>1</v>
      </c>
    </row>
    <row r="2027" spans="1:9">
      <c r="A2027" s="1" t="s">
        <v>2701</v>
      </c>
      <c r="B2027" s="9" t="s">
        <v>2702</v>
      </c>
      <c r="C2027" s="223">
        <f t="shared" si="120"/>
        <v>7925.6198347107438</v>
      </c>
      <c r="D2027" s="195">
        <v>9590</v>
      </c>
      <c r="E2027" s="28">
        <f t="shared" si="119"/>
        <v>389</v>
      </c>
      <c r="F2027" s="2" t="s">
        <v>5</v>
      </c>
      <c r="G2027" s="172">
        <v>8590729058984</v>
      </c>
      <c r="H2027" s="2"/>
      <c r="I2027" s="193">
        <v>1</v>
      </c>
    </row>
    <row r="2028" spans="1:9">
      <c r="A2028" s="1" t="s">
        <v>2703</v>
      </c>
      <c r="B2028" s="9" t="s">
        <v>2704</v>
      </c>
      <c r="C2028" s="223">
        <f t="shared" si="120"/>
        <v>7925.6198347107438</v>
      </c>
      <c r="D2028" s="195">
        <v>9590</v>
      </c>
      <c r="E2028" s="28">
        <f t="shared" si="119"/>
        <v>389</v>
      </c>
      <c r="F2028" s="2" t="s">
        <v>5</v>
      </c>
      <c r="G2028" s="172">
        <v>8590729058991</v>
      </c>
      <c r="H2028" s="2"/>
      <c r="I2028" s="193">
        <v>1</v>
      </c>
    </row>
    <row r="2029" spans="1:9">
      <c r="A2029" s="1" t="s">
        <v>2705</v>
      </c>
      <c r="B2029" s="9" t="s">
        <v>2706</v>
      </c>
      <c r="C2029" s="223">
        <f t="shared" si="120"/>
        <v>7925.6198347107438</v>
      </c>
      <c r="D2029" s="195">
        <v>9590</v>
      </c>
      <c r="E2029" s="28">
        <f t="shared" si="119"/>
        <v>389</v>
      </c>
      <c r="F2029" s="2" t="s">
        <v>5</v>
      </c>
      <c r="G2029" s="172">
        <v>8590729059011</v>
      </c>
      <c r="H2029" s="2"/>
      <c r="I2029" s="193">
        <v>1</v>
      </c>
    </row>
    <row r="2030" spans="1:9">
      <c r="A2030" s="1" t="s">
        <v>2707</v>
      </c>
      <c r="B2030" s="9" t="s">
        <v>3127</v>
      </c>
      <c r="C2030" s="223">
        <f t="shared" si="120"/>
        <v>7925.6198347107438</v>
      </c>
      <c r="D2030" s="195">
        <v>9590</v>
      </c>
      <c r="E2030" s="28">
        <f t="shared" si="119"/>
        <v>389</v>
      </c>
      <c r="F2030" s="2" t="s">
        <v>5</v>
      </c>
      <c r="G2030" s="172">
        <v>8590729059004</v>
      </c>
      <c r="H2030" s="2"/>
      <c r="I2030" s="193">
        <v>1</v>
      </c>
    </row>
    <row r="2031" spans="1:9">
      <c r="A2031" s="1"/>
      <c r="B2031" s="9" t="s">
        <v>2708</v>
      </c>
      <c r="D2031" s="207"/>
      <c r="E2031" s="28"/>
      <c r="F2031" s="2"/>
      <c r="G2031" s="197"/>
      <c r="H2031" s="2"/>
    </row>
    <row r="2032" spans="1:9">
      <c r="A2032" s="1" t="s">
        <v>2709</v>
      </c>
      <c r="B2032" s="9" t="s">
        <v>2710</v>
      </c>
      <c r="C2032" s="223">
        <f t="shared" si="120"/>
        <v>9330.5785123966944</v>
      </c>
      <c r="D2032" s="195">
        <v>11290</v>
      </c>
      <c r="E2032" s="28">
        <f t="shared" si="119"/>
        <v>459</v>
      </c>
      <c r="F2032" s="2" t="s">
        <v>5</v>
      </c>
      <c r="G2032" s="172">
        <v>8590729059028</v>
      </c>
      <c r="H2032" s="2"/>
      <c r="I2032" s="193">
        <v>1</v>
      </c>
    </row>
    <row r="2033" spans="1:9">
      <c r="A2033" s="1" t="s">
        <v>2711</v>
      </c>
      <c r="B2033" s="9" t="s">
        <v>2712</v>
      </c>
      <c r="C2033" s="223">
        <f t="shared" si="120"/>
        <v>9330.5785123966944</v>
      </c>
      <c r="D2033" s="195">
        <v>11290</v>
      </c>
      <c r="E2033" s="28">
        <f t="shared" si="119"/>
        <v>459</v>
      </c>
      <c r="F2033" s="2" t="s">
        <v>5</v>
      </c>
      <c r="G2033" s="172">
        <v>8590729059035</v>
      </c>
      <c r="H2033" s="2"/>
      <c r="I2033" s="193">
        <v>1</v>
      </c>
    </row>
    <row r="2034" spans="1:9">
      <c r="A2034" s="1" t="s">
        <v>2713</v>
      </c>
      <c r="B2034" s="9" t="s">
        <v>2714</v>
      </c>
      <c r="C2034" s="223">
        <f t="shared" si="120"/>
        <v>9330.5785123966944</v>
      </c>
      <c r="D2034" s="195">
        <v>11290</v>
      </c>
      <c r="E2034" s="28">
        <f t="shared" si="119"/>
        <v>459</v>
      </c>
      <c r="F2034" s="2" t="s">
        <v>5</v>
      </c>
      <c r="G2034" s="172">
        <v>8590729059042</v>
      </c>
      <c r="H2034" s="2"/>
      <c r="I2034" s="193">
        <v>1</v>
      </c>
    </row>
    <row r="2035" spans="1:9">
      <c r="A2035" s="1" t="s">
        <v>2715</v>
      </c>
      <c r="B2035" s="9" t="s">
        <v>3128</v>
      </c>
      <c r="C2035" s="223">
        <f t="shared" si="120"/>
        <v>9330.5785123966944</v>
      </c>
      <c r="D2035" s="195">
        <v>11290</v>
      </c>
      <c r="E2035" s="28">
        <f t="shared" si="119"/>
        <v>459</v>
      </c>
      <c r="F2035" s="2" t="s">
        <v>5</v>
      </c>
      <c r="G2035" s="172">
        <v>8590729059059</v>
      </c>
      <c r="H2035" s="2"/>
      <c r="I2035" s="193">
        <v>1</v>
      </c>
    </row>
    <row r="2036" spans="1:9">
      <c r="A2036" s="1" t="s">
        <v>2716</v>
      </c>
      <c r="B2036" s="9" t="s">
        <v>2717</v>
      </c>
      <c r="C2036" s="223">
        <f t="shared" si="120"/>
        <v>10404.958677685951</v>
      </c>
      <c r="D2036" s="195">
        <v>12590</v>
      </c>
      <c r="E2036" s="28">
        <f t="shared" si="119"/>
        <v>515</v>
      </c>
      <c r="F2036" s="2" t="s">
        <v>5</v>
      </c>
      <c r="G2036" s="172">
        <v>8590729059066</v>
      </c>
      <c r="H2036" s="2"/>
      <c r="I2036" s="193">
        <v>1</v>
      </c>
    </row>
    <row r="2037" spans="1:9">
      <c r="A2037" s="1" t="s">
        <v>2718</v>
      </c>
      <c r="B2037" s="9" t="s">
        <v>2719</v>
      </c>
      <c r="C2037" s="223">
        <f t="shared" si="120"/>
        <v>10404.958677685951</v>
      </c>
      <c r="D2037" s="195">
        <v>12590</v>
      </c>
      <c r="E2037" s="28">
        <f t="shared" si="119"/>
        <v>515</v>
      </c>
      <c r="F2037" s="2" t="s">
        <v>5</v>
      </c>
      <c r="G2037" s="172">
        <v>8590729059073</v>
      </c>
      <c r="H2037" s="2"/>
      <c r="I2037" s="193">
        <v>1</v>
      </c>
    </row>
    <row r="2038" spans="1:9">
      <c r="A2038" s="1" t="s">
        <v>2720</v>
      </c>
      <c r="B2038" s="9" t="s">
        <v>2721</v>
      </c>
      <c r="C2038" s="223">
        <f t="shared" si="120"/>
        <v>10404.958677685951</v>
      </c>
      <c r="D2038" s="195">
        <v>12590</v>
      </c>
      <c r="E2038" s="28">
        <f t="shared" si="119"/>
        <v>515</v>
      </c>
      <c r="F2038" s="2" t="s">
        <v>5</v>
      </c>
      <c r="G2038" s="172">
        <v>8590729059080</v>
      </c>
      <c r="H2038" s="2"/>
      <c r="I2038" s="193">
        <v>1</v>
      </c>
    </row>
    <row r="2039" spans="1:9">
      <c r="A2039" s="1" t="s">
        <v>2722</v>
      </c>
      <c r="B2039" s="9" t="s">
        <v>3129</v>
      </c>
      <c r="C2039" s="223">
        <f t="shared" si="120"/>
        <v>10404.958677685951</v>
      </c>
      <c r="D2039" s="195">
        <v>12590</v>
      </c>
      <c r="E2039" s="28">
        <f t="shared" si="119"/>
        <v>515</v>
      </c>
      <c r="F2039" s="2" t="s">
        <v>5</v>
      </c>
      <c r="G2039" s="172">
        <v>8590729059097</v>
      </c>
      <c r="H2039" s="2"/>
      <c r="I2039" s="193">
        <v>1</v>
      </c>
    </row>
    <row r="2040" spans="1:9">
      <c r="A2040" s="1" t="s">
        <v>2723</v>
      </c>
      <c r="B2040" s="9" t="s">
        <v>2724</v>
      </c>
      <c r="C2040" s="223">
        <f t="shared" si="120"/>
        <v>10785.123966942148</v>
      </c>
      <c r="D2040" s="195">
        <v>13050</v>
      </c>
      <c r="E2040" s="28">
        <f t="shared" si="119"/>
        <v>535</v>
      </c>
      <c r="F2040" s="2" t="s">
        <v>5</v>
      </c>
      <c r="G2040" s="172">
        <v>8590729059103</v>
      </c>
      <c r="H2040" s="2"/>
      <c r="I2040" s="193">
        <v>1</v>
      </c>
    </row>
    <row r="2041" spans="1:9">
      <c r="A2041" s="1" t="s">
        <v>2725</v>
      </c>
      <c r="B2041" s="9" t="s">
        <v>2726</v>
      </c>
      <c r="C2041" s="223">
        <f t="shared" si="120"/>
        <v>10785.123966942148</v>
      </c>
      <c r="D2041" s="195">
        <v>13050</v>
      </c>
      <c r="E2041" s="28">
        <f t="shared" si="119"/>
        <v>535</v>
      </c>
      <c r="F2041" s="2" t="s">
        <v>5</v>
      </c>
      <c r="G2041" s="172">
        <v>8590729059110</v>
      </c>
      <c r="H2041" s="2"/>
      <c r="I2041" s="193">
        <v>1</v>
      </c>
    </row>
    <row r="2042" spans="1:9">
      <c r="A2042" s="1" t="s">
        <v>2727</v>
      </c>
      <c r="B2042" s="9" t="s">
        <v>2728</v>
      </c>
      <c r="C2042" s="223">
        <f t="shared" si="120"/>
        <v>10785.123966942148</v>
      </c>
      <c r="D2042" s="195">
        <v>13050</v>
      </c>
      <c r="E2042" s="28">
        <f t="shared" si="119"/>
        <v>535</v>
      </c>
      <c r="F2042" s="2" t="s">
        <v>5</v>
      </c>
      <c r="G2042" s="172">
        <v>8590729059127</v>
      </c>
      <c r="H2042" s="2"/>
      <c r="I2042" s="193">
        <v>1</v>
      </c>
    </row>
    <row r="2043" spans="1:9">
      <c r="A2043" s="1" t="s">
        <v>2729</v>
      </c>
      <c r="B2043" s="9" t="s">
        <v>3130</v>
      </c>
      <c r="C2043" s="223">
        <f t="shared" si="120"/>
        <v>10785.123966942148</v>
      </c>
      <c r="D2043" s="195">
        <v>13050</v>
      </c>
      <c r="E2043" s="28">
        <f t="shared" si="119"/>
        <v>535</v>
      </c>
      <c r="F2043" s="2" t="s">
        <v>5</v>
      </c>
      <c r="G2043" s="172">
        <v>8590729059134</v>
      </c>
      <c r="H2043" s="2"/>
      <c r="I2043" s="193">
        <v>1</v>
      </c>
    </row>
    <row r="2044" spans="1:9">
      <c r="A2044" s="1" t="s">
        <v>2730</v>
      </c>
      <c r="B2044" s="9" t="s">
        <v>2731</v>
      </c>
      <c r="C2044" s="223">
        <f t="shared" si="120"/>
        <v>11809.917355371901</v>
      </c>
      <c r="D2044" s="195">
        <v>14290</v>
      </c>
      <c r="E2044" s="28">
        <f t="shared" si="119"/>
        <v>585</v>
      </c>
      <c r="F2044" s="2" t="s">
        <v>5</v>
      </c>
      <c r="G2044" s="172">
        <v>8590729059141</v>
      </c>
      <c r="H2044" s="2"/>
      <c r="I2044" s="193">
        <v>1</v>
      </c>
    </row>
    <row r="2045" spans="1:9">
      <c r="A2045" s="1" t="s">
        <v>2732</v>
      </c>
      <c r="B2045" s="9" t="s">
        <v>2733</v>
      </c>
      <c r="C2045" s="223">
        <f t="shared" si="120"/>
        <v>11809.917355371901</v>
      </c>
      <c r="D2045" s="195">
        <v>14290</v>
      </c>
      <c r="E2045" s="28">
        <f t="shared" si="119"/>
        <v>585</v>
      </c>
      <c r="F2045" s="2" t="s">
        <v>5</v>
      </c>
      <c r="G2045" s="172">
        <v>8590729059158</v>
      </c>
      <c r="H2045" s="2"/>
      <c r="I2045" s="193">
        <v>1</v>
      </c>
    </row>
    <row r="2046" spans="1:9">
      <c r="A2046" s="1" t="s">
        <v>2734</v>
      </c>
      <c r="B2046" s="9" t="s">
        <v>2735</v>
      </c>
      <c r="C2046" s="223">
        <f t="shared" si="120"/>
        <v>11809.917355371901</v>
      </c>
      <c r="D2046" s="195">
        <v>14290</v>
      </c>
      <c r="E2046" s="28">
        <f t="shared" si="119"/>
        <v>585</v>
      </c>
      <c r="F2046" s="2" t="s">
        <v>5</v>
      </c>
      <c r="G2046" s="172">
        <v>8590729059165</v>
      </c>
      <c r="H2046" s="2"/>
      <c r="I2046" s="193">
        <v>1</v>
      </c>
    </row>
    <row r="2047" spans="1:9">
      <c r="A2047" s="1" t="s">
        <v>2736</v>
      </c>
      <c r="B2047" s="9" t="s">
        <v>3131</v>
      </c>
      <c r="C2047" s="223">
        <f t="shared" si="120"/>
        <v>11809.917355371901</v>
      </c>
      <c r="D2047" s="195">
        <v>14290</v>
      </c>
      <c r="E2047" s="28">
        <f t="shared" si="119"/>
        <v>585</v>
      </c>
      <c r="F2047" s="2" t="s">
        <v>5</v>
      </c>
      <c r="G2047" s="172">
        <v>8590729059172</v>
      </c>
      <c r="H2047" s="2"/>
      <c r="I2047" s="193">
        <v>1</v>
      </c>
    </row>
    <row r="2048" spans="1:9">
      <c r="A2048" s="1" t="s">
        <v>2737</v>
      </c>
      <c r="B2048" s="9" t="s">
        <v>2738</v>
      </c>
      <c r="C2048" s="223">
        <f t="shared" si="120"/>
        <v>8223.1404958677685</v>
      </c>
      <c r="D2048" s="195">
        <v>9950</v>
      </c>
      <c r="E2048" s="28">
        <f t="shared" si="119"/>
        <v>405</v>
      </c>
      <c r="F2048" s="2" t="s">
        <v>5</v>
      </c>
      <c r="G2048" s="172">
        <v>8590729059189</v>
      </c>
      <c r="H2048" s="2"/>
      <c r="I2048" s="193">
        <v>1</v>
      </c>
    </row>
    <row r="2049" spans="1:9">
      <c r="A2049" s="1" t="s">
        <v>2739</v>
      </c>
      <c r="B2049" s="9" t="s">
        <v>2740</v>
      </c>
      <c r="C2049" s="223">
        <f t="shared" si="120"/>
        <v>8223.1404958677685</v>
      </c>
      <c r="D2049" s="195">
        <v>9950</v>
      </c>
      <c r="E2049" s="28">
        <f t="shared" si="119"/>
        <v>405</v>
      </c>
      <c r="F2049" s="2" t="s">
        <v>5</v>
      </c>
      <c r="G2049" s="172">
        <v>8590729059196</v>
      </c>
      <c r="H2049" s="2"/>
      <c r="I2049" s="193">
        <v>1</v>
      </c>
    </row>
    <row r="2050" spans="1:9">
      <c r="A2050" s="1" t="s">
        <v>2741</v>
      </c>
      <c r="B2050" s="9" t="s">
        <v>2742</v>
      </c>
      <c r="C2050" s="223">
        <f t="shared" si="120"/>
        <v>8223.1404958677685</v>
      </c>
      <c r="D2050" s="195">
        <v>9950</v>
      </c>
      <c r="E2050" s="28">
        <f t="shared" si="119"/>
        <v>405</v>
      </c>
      <c r="F2050" s="2" t="s">
        <v>5</v>
      </c>
      <c r="G2050" s="172">
        <v>8590729059202</v>
      </c>
      <c r="H2050" s="2"/>
      <c r="I2050" s="193">
        <v>1</v>
      </c>
    </row>
    <row r="2051" spans="1:9">
      <c r="A2051" s="1" t="s">
        <v>2743</v>
      </c>
      <c r="B2051" s="9" t="s">
        <v>3132</v>
      </c>
      <c r="C2051" s="223">
        <f t="shared" si="120"/>
        <v>8223.1404958677685</v>
      </c>
      <c r="D2051" s="195">
        <v>9950</v>
      </c>
      <c r="E2051" s="28">
        <f t="shared" si="119"/>
        <v>405</v>
      </c>
      <c r="F2051" s="2" t="s">
        <v>5</v>
      </c>
      <c r="G2051" s="172">
        <v>8590729059219</v>
      </c>
      <c r="H2051" s="2"/>
      <c r="I2051" s="193">
        <v>1</v>
      </c>
    </row>
    <row r="2052" spans="1:9">
      <c r="A2052" s="1" t="s">
        <v>2744</v>
      </c>
      <c r="B2052" s="9" t="s">
        <v>2745</v>
      </c>
      <c r="C2052" s="223">
        <f t="shared" si="120"/>
        <v>10157.024793388429</v>
      </c>
      <c r="D2052" s="195">
        <v>12290</v>
      </c>
      <c r="E2052" s="28">
        <f t="shared" si="119"/>
        <v>499</v>
      </c>
      <c r="F2052" s="2" t="s">
        <v>5</v>
      </c>
      <c r="G2052" s="172">
        <v>8590729059226</v>
      </c>
      <c r="H2052" s="2"/>
      <c r="I2052" s="193">
        <v>1</v>
      </c>
    </row>
    <row r="2053" spans="1:9">
      <c r="A2053" s="1" t="s">
        <v>2746</v>
      </c>
      <c r="B2053" s="9" t="s">
        <v>2747</v>
      </c>
      <c r="C2053" s="223">
        <f t="shared" si="120"/>
        <v>10157.024793388429</v>
      </c>
      <c r="D2053" s="195">
        <v>12290</v>
      </c>
      <c r="E2053" s="28">
        <f t="shared" si="119"/>
        <v>499</v>
      </c>
      <c r="F2053" s="2" t="s">
        <v>5</v>
      </c>
      <c r="G2053" s="172">
        <v>8590729059233</v>
      </c>
      <c r="H2053" s="2"/>
      <c r="I2053" s="193">
        <v>1</v>
      </c>
    </row>
    <row r="2054" spans="1:9">
      <c r="A2054" s="1" t="s">
        <v>2748</v>
      </c>
      <c r="B2054" s="9" t="s">
        <v>2749</v>
      </c>
      <c r="C2054" s="223">
        <f t="shared" si="120"/>
        <v>10157.024793388429</v>
      </c>
      <c r="D2054" s="195">
        <v>12290</v>
      </c>
      <c r="E2054" s="28">
        <f t="shared" si="119"/>
        <v>499</v>
      </c>
      <c r="F2054" s="2" t="s">
        <v>5</v>
      </c>
      <c r="G2054" s="172">
        <v>8590729059240</v>
      </c>
      <c r="H2054" s="2"/>
      <c r="I2054" s="193">
        <v>1</v>
      </c>
    </row>
    <row r="2055" spans="1:9">
      <c r="A2055" s="1" t="s">
        <v>2750</v>
      </c>
      <c r="B2055" s="9" t="s">
        <v>3133</v>
      </c>
      <c r="C2055" s="223">
        <f t="shared" si="120"/>
        <v>10157.024793388429</v>
      </c>
      <c r="D2055" s="195">
        <v>12290</v>
      </c>
      <c r="E2055" s="28">
        <f t="shared" si="119"/>
        <v>499</v>
      </c>
      <c r="F2055" s="2" t="s">
        <v>5</v>
      </c>
      <c r="G2055" s="172">
        <v>8590729059257</v>
      </c>
      <c r="H2055" s="2"/>
      <c r="I2055" s="193">
        <v>1</v>
      </c>
    </row>
    <row r="2056" spans="1:9">
      <c r="A2056" s="1" t="s">
        <v>2751</v>
      </c>
      <c r="B2056" s="9" t="s">
        <v>2752</v>
      </c>
      <c r="C2056" s="223">
        <f t="shared" si="120"/>
        <v>10867.768595041323</v>
      </c>
      <c r="D2056" s="195">
        <v>13150</v>
      </c>
      <c r="E2056" s="28">
        <f t="shared" si="119"/>
        <v>538</v>
      </c>
      <c r="F2056" s="2" t="s">
        <v>5</v>
      </c>
      <c r="G2056" s="172">
        <v>8590729059264</v>
      </c>
      <c r="H2056" s="2"/>
      <c r="I2056" s="193">
        <v>1</v>
      </c>
    </row>
    <row r="2057" spans="1:9">
      <c r="A2057" s="1" t="s">
        <v>2753</v>
      </c>
      <c r="B2057" s="9" t="s">
        <v>2754</v>
      </c>
      <c r="C2057" s="223">
        <f t="shared" si="120"/>
        <v>10867.768595041323</v>
      </c>
      <c r="D2057" s="195">
        <v>13150</v>
      </c>
      <c r="E2057" s="28">
        <f t="shared" si="119"/>
        <v>538</v>
      </c>
      <c r="F2057" s="2" t="s">
        <v>5</v>
      </c>
      <c r="G2057" s="172">
        <v>8590729059271</v>
      </c>
      <c r="H2057" s="2"/>
      <c r="I2057" s="193">
        <v>1</v>
      </c>
    </row>
    <row r="2058" spans="1:9">
      <c r="A2058" s="1" t="s">
        <v>2755</v>
      </c>
      <c r="B2058" s="9" t="s">
        <v>2756</v>
      </c>
      <c r="C2058" s="223">
        <f t="shared" si="120"/>
        <v>10867.768595041323</v>
      </c>
      <c r="D2058" s="195">
        <v>13150</v>
      </c>
      <c r="E2058" s="28">
        <f t="shared" si="119"/>
        <v>538</v>
      </c>
      <c r="F2058" s="2" t="s">
        <v>5</v>
      </c>
      <c r="G2058" s="172">
        <v>8590729059288</v>
      </c>
      <c r="H2058" s="2"/>
      <c r="I2058" s="193">
        <v>1</v>
      </c>
    </row>
    <row r="2059" spans="1:9">
      <c r="A2059" s="1" t="s">
        <v>2757</v>
      </c>
      <c r="B2059" s="9" t="s">
        <v>3134</v>
      </c>
      <c r="C2059" s="223">
        <f t="shared" si="120"/>
        <v>10867.768595041323</v>
      </c>
      <c r="D2059" s="195">
        <v>13150</v>
      </c>
      <c r="E2059" s="28">
        <f t="shared" si="119"/>
        <v>538</v>
      </c>
      <c r="F2059" s="2" t="s">
        <v>5</v>
      </c>
      <c r="G2059" s="172">
        <v>8590729059295</v>
      </c>
      <c r="H2059" s="2"/>
      <c r="I2059" s="193">
        <v>1</v>
      </c>
    </row>
    <row r="2060" spans="1:9">
      <c r="A2060" s="1" t="s">
        <v>2758</v>
      </c>
      <c r="B2060" s="9" t="s">
        <v>2759</v>
      </c>
      <c r="C2060" s="223">
        <f t="shared" si="120"/>
        <v>11644.628099173555</v>
      </c>
      <c r="D2060" s="195">
        <v>14090</v>
      </c>
      <c r="E2060" s="28">
        <f t="shared" si="119"/>
        <v>575</v>
      </c>
      <c r="F2060" s="2" t="s">
        <v>5</v>
      </c>
      <c r="G2060" s="172">
        <v>8590729059301</v>
      </c>
      <c r="H2060" s="2"/>
      <c r="I2060" s="193">
        <v>1</v>
      </c>
    </row>
    <row r="2061" spans="1:9">
      <c r="A2061" s="1" t="s">
        <v>2760</v>
      </c>
      <c r="B2061" s="9" t="s">
        <v>2761</v>
      </c>
      <c r="C2061" s="223">
        <f t="shared" si="120"/>
        <v>11644.628099173555</v>
      </c>
      <c r="D2061" s="195">
        <v>14090</v>
      </c>
      <c r="E2061" s="28">
        <f t="shared" si="119"/>
        <v>575</v>
      </c>
      <c r="F2061" s="2" t="s">
        <v>5</v>
      </c>
      <c r="G2061" s="172">
        <v>8590729059318</v>
      </c>
      <c r="H2061" s="2"/>
      <c r="I2061" s="193">
        <v>1</v>
      </c>
    </row>
    <row r="2062" spans="1:9">
      <c r="A2062" s="1" t="s">
        <v>2762</v>
      </c>
      <c r="B2062" s="9" t="s">
        <v>2763</v>
      </c>
      <c r="C2062" s="223">
        <f t="shared" si="120"/>
        <v>11644.628099173555</v>
      </c>
      <c r="D2062" s="195">
        <v>14090</v>
      </c>
      <c r="E2062" s="28">
        <f t="shared" si="119"/>
        <v>575</v>
      </c>
      <c r="F2062" s="2" t="s">
        <v>5</v>
      </c>
      <c r="G2062" s="172">
        <v>8590729059325</v>
      </c>
      <c r="H2062" s="2"/>
      <c r="I2062" s="193">
        <v>1</v>
      </c>
    </row>
    <row r="2063" spans="1:9">
      <c r="A2063" s="1" t="s">
        <v>2764</v>
      </c>
      <c r="B2063" s="9" t="s">
        <v>3135</v>
      </c>
      <c r="C2063" s="223">
        <f t="shared" si="120"/>
        <v>11644.628099173555</v>
      </c>
      <c r="D2063" s="195">
        <v>14090</v>
      </c>
      <c r="E2063" s="28">
        <f t="shared" si="119"/>
        <v>575</v>
      </c>
      <c r="F2063" s="2" t="s">
        <v>5</v>
      </c>
      <c r="G2063" s="172">
        <v>8590729059332</v>
      </c>
      <c r="H2063" s="2"/>
      <c r="I2063" s="193">
        <v>1</v>
      </c>
    </row>
    <row r="2064" spans="1:9">
      <c r="A2064" s="1" t="s">
        <v>2765</v>
      </c>
      <c r="B2064" s="9" t="s">
        <v>2766</v>
      </c>
      <c r="C2064" s="223">
        <f t="shared" si="120"/>
        <v>12388.429752066117</v>
      </c>
      <c r="D2064" s="195">
        <v>14990</v>
      </c>
      <c r="E2064" s="28">
        <f t="shared" si="119"/>
        <v>609</v>
      </c>
      <c r="F2064" s="2" t="s">
        <v>5</v>
      </c>
      <c r="G2064" s="172">
        <v>8590729059349</v>
      </c>
      <c r="H2064" s="2"/>
      <c r="I2064" s="193">
        <v>1</v>
      </c>
    </row>
    <row r="2065" spans="1:9">
      <c r="A2065" s="1" t="s">
        <v>2767</v>
      </c>
      <c r="B2065" s="9" t="s">
        <v>2768</v>
      </c>
      <c r="C2065" s="223">
        <f t="shared" si="120"/>
        <v>12388.429752066117</v>
      </c>
      <c r="D2065" s="195">
        <v>14990</v>
      </c>
      <c r="E2065" s="28">
        <f t="shared" si="119"/>
        <v>609</v>
      </c>
      <c r="F2065" s="2" t="s">
        <v>5</v>
      </c>
      <c r="G2065" s="172">
        <v>8590729059356</v>
      </c>
      <c r="H2065" s="2"/>
      <c r="I2065" s="193">
        <v>1</v>
      </c>
    </row>
    <row r="2066" spans="1:9">
      <c r="A2066" s="1" t="s">
        <v>2769</v>
      </c>
      <c r="B2066" s="9" t="s">
        <v>2770</v>
      </c>
      <c r="C2066" s="223">
        <f t="shared" si="120"/>
        <v>12388.429752066117</v>
      </c>
      <c r="D2066" s="195">
        <v>14990</v>
      </c>
      <c r="E2066" s="28">
        <f t="shared" si="119"/>
        <v>609</v>
      </c>
      <c r="F2066" s="2" t="s">
        <v>5</v>
      </c>
      <c r="G2066" s="172">
        <v>8590729059363</v>
      </c>
      <c r="H2066" s="2"/>
      <c r="I2066" s="193">
        <v>1</v>
      </c>
    </row>
    <row r="2067" spans="1:9">
      <c r="A2067" s="1" t="s">
        <v>2771</v>
      </c>
      <c r="B2067" s="9" t="s">
        <v>3136</v>
      </c>
      <c r="C2067" s="223">
        <f t="shared" si="120"/>
        <v>12388.429752066117</v>
      </c>
      <c r="D2067" s="195">
        <v>14990</v>
      </c>
      <c r="E2067" s="28">
        <f t="shared" si="119"/>
        <v>609</v>
      </c>
      <c r="F2067" s="2" t="s">
        <v>5</v>
      </c>
      <c r="G2067" s="172">
        <v>8590729059370</v>
      </c>
      <c r="H2067" s="2"/>
      <c r="I2067" s="193">
        <v>1</v>
      </c>
    </row>
    <row r="2068" spans="1:9">
      <c r="A2068" s="1" t="s">
        <v>2772</v>
      </c>
      <c r="B2068" s="9" t="s">
        <v>2773</v>
      </c>
      <c r="C2068" s="223">
        <f t="shared" si="120"/>
        <v>13099.173553719009</v>
      </c>
      <c r="D2068" s="195">
        <v>15850</v>
      </c>
      <c r="E2068" s="28">
        <f t="shared" si="119"/>
        <v>648</v>
      </c>
      <c r="F2068" s="2" t="s">
        <v>5</v>
      </c>
      <c r="G2068" s="172">
        <v>8590729059387</v>
      </c>
      <c r="H2068" s="2"/>
      <c r="I2068" s="193">
        <v>1</v>
      </c>
    </row>
    <row r="2069" spans="1:9">
      <c r="A2069" s="1" t="s">
        <v>2774</v>
      </c>
      <c r="B2069" s="9" t="s">
        <v>2775</v>
      </c>
      <c r="C2069" s="223">
        <f t="shared" si="120"/>
        <v>13099.173553719009</v>
      </c>
      <c r="D2069" s="195">
        <v>15850</v>
      </c>
      <c r="E2069" s="28">
        <f t="shared" ref="E2069:E2088" si="121">IF((C2069*((21/100)+1))/24.5&lt;1.3,ROUND(((C2069*((21/100)+1))/24.5),2),IF((C2069*((21/100)+1))/24.5&lt;21.74,ROUND(((C2069*((21/100)+1))/24.5),1),IF((C2069*((21/100)+1))/24.5&lt;43.48,MROUND(((C2069*((21/100)+1))/24.5),0.5),IF(VALUE(RIGHT(ROUND(((C2069*((21/100)+1))/24.5),0),1))=1,ROUND(((C2069*((21/100)+1))/24.5),0)-2,IF(VALUE(RIGHT(ROUND(((C2069*((21/100)+1))/24.5),0),1))=2,ROUND(((C2069*((21/100)+1))/24.5),0)-3,IF(VALUE(RIGHT(ROUND(((C2069*((21/100)+1))/24.5),0),1))=3,ROUND(((C2069*((21/100)+1))/24.5),0)+2,IF(VALUE(RIGHT(ROUND(((C2069*((21/100)+1))/24.5),0),1))=4,ROUND(((C2069*((21/100)+1))/24.5),0)+1,IF(VALUE(RIGHT(ROUND(((C2069*((21/100)+1))/24.5),0),1))=5,ROUND(((C2069*((21/100)+1))/24.5),0),IF(VALUE(RIGHT(ROUND(((C2069*((21/100)+1))/24.5),0),1))=6,ROUND(((C2069*((21/100)+1))/24.5),0)-1,IF(VALUE(RIGHT(ROUND(((C2069*((21/100)+1))/24.5),0),1))=7,ROUND(((C2069*((21/100)+1))/24.5),0)+1,IF(VALUE(RIGHT(ROUND(((C2069*((21/100)+1))/24.5),0),1))=8,ROUND(((C2069*((21/100)+1))/24.5),0),IF(VALUE(RIGHT(ROUND(((C2069*((21/100)+1))/24.5),0),1))=9,ROUND(((C2069*((21/100)+1))/24.5),0),ROUND(((C2069*((21/100)+1))/24.5),0)-1))))))))))))</f>
        <v>648</v>
      </c>
      <c r="F2069" s="2" t="s">
        <v>5</v>
      </c>
      <c r="G2069" s="172">
        <v>8590729059394</v>
      </c>
      <c r="H2069" s="2"/>
      <c r="I2069" s="193">
        <v>1</v>
      </c>
    </row>
    <row r="2070" spans="1:9">
      <c r="A2070" s="1" t="s">
        <v>2776</v>
      </c>
      <c r="B2070" s="9" t="s">
        <v>2777</v>
      </c>
      <c r="C2070" s="223">
        <f t="shared" si="120"/>
        <v>13099.173553719009</v>
      </c>
      <c r="D2070" s="195">
        <v>15850</v>
      </c>
      <c r="E2070" s="28">
        <f t="shared" si="121"/>
        <v>648</v>
      </c>
      <c r="F2070" s="2" t="s">
        <v>5</v>
      </c>
      <c r="G2070" s="172">
        <v>8590729059400</v>
      </c>
      <c r="H2070" s="2"/>
      <c r="I2070" s="193">
        <v>1</v>
      </c>
    </row>
    <row r="2071" spans="1:9">
      <c r="A2071" s="1" t="s">
        <v>2778</v>
      </c>
      <c r="B2071" s="9" t="s">
        <v>3137</v>
      </c>
      <c r="C2071" s="223">
        <f t="shared" si="120"/>
        <v>13099.173553719009</v>
      </c>
      <c r="D2071" s="195">
        <v>15850</v>
      </c>
      <c r="E2071" s="28">
        <f t="shared" si="121"/>
        <v>648</v>
      </c>
      <c r="F2071" s="2" t="s">
        <v>5</v>
      </c>
      <c r="G2071" s="172">
        <v>8590729059417</v>
      </c>
      <c r="H2071" s="2"/>
      <c r="I2071" s="193">
        <v>1</v>
      </c>
    </row>
    <row r="2072" spans="1:9">
      <c r="A2072" s="1" t="s">
        <v>2779</v>
      </c>
      <c r="B2072" s="9" t="s">
        <v>2780</v>
      </c>
      <c r="C2072" s="223">
        <f t="shared" si="120"/>
        <v>10867.768595041323</v>
      </c>
      <c r="D2072" s="195">
        <v>13150</v>
      </c>
      <c r="E2072" s="28">
        <f t="shared" si="121"/>
        <v>538</v>
      </c>
      <c r="F2072" s="2" t="s">
        <v>5</v>
      </c>
      <c r="G2072" s="172">
        <v>8590729059424</v>
      </c>
      <c r="H2072" s="2"/>
      <c r="I2072" s="193">
        <v>1</v>
      </c>
    </row>
    <row r="2073" spans="1:9">
      <c r="A2073" s="1" t="s">
        <v>2781</v>
      </c>
      <c r="B2073" s="9" t="s">
        <v>2782</v>
      </c>
      <c r="C2073" s="223">
        <f t="shared" si="120"/>
        <v>10867.768595041323</v>
      </c>
      <c r="D2073" s="195">
        <v>13150</v>
      </c>
      <c r="E2073" s="28">
        <f t="shared" si="121"/>
        <v>538</v>
      </c>
      <c r="F2073" s="2" t="s">
        <v>5</v>
      </c>
      <c r="G2073" s="172">
        <v>8590729059431</v>
      </c>
      <c r="H2073" s="2"/>
      <c r="I2073" s="193">
        <v>1</v>
      </c>
    </row>
    <row r="2074" spans="1:9">
      <c r="A2074" s="1" t="s">
        <v>2783</v>
      </c>
      <c r="B2074" s="9" t="s">
        <v>2784</v>
      </c>
      <c r="C2074" s="223">
        <f t="shared" si="120"/>
        <v>10867.768595041323</v>
      </c>
      <c r="D2074" s="195">
        <v>13150</v>
      </c>
      <c r="E2074" s="28">
        <f t="shared" si="121"/>
        <v>538</v>
      </c>
      <c r="F2074" s="2" t="s">
        <v>5</v>
      </c>
      <c r="G2074" s="172">
        <v>8590729059448</v>
      </c>
      <c r="H2074" s="2"/>
      <c r="I2074" s="193">
        <v>1</v>
      </c>
    </row>
    <row r="2075" spans="1:9">
      <c r="A2075" s="1" t="s">
        <v>2785</v>
      </c>
      <c r="B2075" s="9" t="s">
        <v>3138</v>
      </c>
      <c r="C2075" s="223">
        <f t="shared" si="120"/>
        <v>10867.768595041323</v>
      </c>
      <c r="D2075" s="195">
        <v>13150</v>
      </c>
      <c r="E2075" s="28">
        <f t="shared" si="121"/>
        <v>538</v>
      </c>
      <c r="F2075" s="2" t="s">
        <v>5</v>
      </c>
      <c r="G2075" s="172">
        <v>8590729059547</v>
      </c>
      <c r="H2075" s="2"/>
      <c r="I2075" s="193">
        <v>1</v>
      </c>
    </row>
    <row r="2076" spans="1:9">
      <c r="A2076" s="1" t="s">
        <v>2786</v>
      </c>
      <c r="B2076" s="9" t="s">
        <v>2787</v>
      </c>
      <c r="C2076" s="223">
        <f t="shared" si="120"/>
        <v>10983.471074380166</v>
      </c>
      <c r="D2076" s="195">
        <v>13290</v>
      </c>
      <c r="E2076" s="28">
        <f t="shared" si="121"/>
        <v>539</v>
      </c>
      <c r="F2076" s="2" t="s">
        <v>5</v>
      </c>
      <c r="G2076" s="172">
        <v>8590729059455</v>
      </c>
      <c r="H2076" s="2"/>
      <c r="I2076" s="193">
        <v>1</v>
      </c>
    </row>
    <row r="2077" spans="1:9">
      <c r="A2077" s="1" t="s">
        <v>2788</v>
      </c>
      <c r="B2077" s="9" t="s">
        <v>2789</v>
      </c>
      <c r="C2077" s="223">
        <f t="shared" si="120"/>
        <v>10983.471074380166</v>
      </c>
      <c r="D2077" s="195">
        <v>13290</v>
      </c>
      <c r="E2077" s="28">
        <f t="shared" si="121"/>
        <v>539</v>
      </c>
      <c r="F2077" s="2" t="s">
        <v>5</v>
      </c>
      <c r="G2077" s="172">
        <v>8590729059462</v>
      </c>
      <c r="H2077" s="2"/>
      <c r="I2077" s="193">
        <v>1</v>
      </c>
    </row>
    <row r="2078" spans="1:9">
      <c r="A2078" s="1" t="s">
        <v>2790</v>
      </c>
      <c r="B2078" s="9" t="s">
        <v>2791</v>
      </c>
      <c r="C2078" s="223">
        <f t="shared" si="120"/>
        <v>10983.471074380166</v>
      </c>
      <c r="D2078" s="195">
        <v>13290</v>
      </c>
      <c r="E2078" s="28">
        <f t="shared" si="121"/>
        <v>539</v>
      </c>
      <c r="F2078" s="2" t="s">
        <v>5</v>
      </c>
      <c r="G2078" s="172">
        <v>8590729059479</v>
      </c>
      <c r="H2078" s="2"/>
      <c r="I2078" s="193">
        <v>1</v>
      </c>
    </row>
    <row r="2079" spans="1:9">
      <c r="A2079" s="1" t="s">
        <v>2792</v>
      </c>
      <c r="B2079" s="9" t="s">
        <v>3139</v>
      </c>
      <c r="C2079" s="223">
        <f t="shared" si="120"/>
        <v>10983.471074380166</v>
      </c>
      <c r="D2079" s="195">
        <v>13290</v>
      </c>
      <c r="E2079" s="28">
        <f t="shared" si="121"/>
        <v>539</v>
      </c>
      <c r="F2079" s="2" t="s">
        <v>5</v>
      </c>
      <c r="G2079" s="172">
        <v>8590729059486</v>
      </c>
      <c r="H2079" s="2"/>
      <c r="I2079" s="193">
        <v>1</v>
      </c>
    </row>
    <row r="2080" spans="1:9">
      <c r="A2080" s="1" t="s">
        <v>3783</v>
      </c>
      <c r="B2080" s="40" t="s">
        <v>3122</v>
      </c>
      <c r="C2080" s="223">
        <f>D2080/1.21</f>
        <v>10074.380165289256</v>
      </c>
      <c r="D2080" s="195">
        <v>12190</v>
      </c>
      <c r="E2080" s="28">
        <f>IF((C2080*((21/100)+1))/24.5&lt;1.3,ROUND(((C2080*((21/100)+1))/24.5),2),IF((C2080*((21/100)+1))/24.5&lt;21.74,ROUND(((C2080*((21/100)+1))/24.5),1),IF((C2080*((21/100)+1))/24.5&lt;43.48,MROUND(((C2080*((21/100)+1))/24.5),0.5),IF(VALUE(RIGHT(ROUND(((C2080*((21/100)+1))/24.5),0),1))=1,ROUND(((C2080*((21/100)+1))/24.5),0)-2,IF(VALUE(RIGHT(ROUND(((C2080*((21/100)+1))/24.5),0),1))=2,ROUND(((C2080*((21/100)+1))/24.5),0)-3,IF(VALUE(RIGHT(ROUND(((C2080*((21/100)+1))/24.5),0),1))=3,ROUND(((C2080*((21/100)+1))/24.5),0)+2,IF(VALUE(RIGHT(ROUND(((C2080*((21/100)+1))/24.5),0),1))=4,ROUND(((C2080*((21/100)+1))/24.5),0)+1,IF(VALUE(RIGHT(ROUND(((C2080*((21/100)+1))/24.5),0),1))=5,ROUND(((C2080*((21/100)+1))/24.5),0),IF(VALUE(RIGHT(ROUND(((C2080*((21/100)+1))/24.5),0),1))=6,ROUND(((C2080*((21/100)+1))/24.5),0)-1,IF(VALUE(RIGHT(ROUND(((C2080*((21/100)+1))/24.5),0),1))=7,ROUND(((C2080*((21/100)+1))/24.5),0)+1,IF(VALUE(RIGHT(ROUND(((C2080*((21/100)+1))/24.5),0),1))=8,ROUND(((C2080*((21/100)+1))/24.5),0),IF(VALUE(RIGHT(ROUND(((C2080*((21/100)+1))/24.5),0),1))=9,ROUND(((C2080*((21/100)+1))/24.5),0),ROUND(((C2080*((21/100)+1))/24.5),0)-1))))))))))))</f>
        <v>498</v>
      </c>
      <c r="F2080" s="2" t="s">
        <v>5</v>
      </c>
      <c r="G2080" s="172">
        <v>8590729059714</v>
      </c>
      <c r="H2080" s="2"/>
    </row>
    <row r="2081" spans="1:9">
      <c r="A2081" s="1" t="s">
        <v>3784</v>
      </c>
      <c r="B2081" s="40" t="s">
        <v>3123</v>
      </c>
      <c r="C2081" s="223">
        <f>D2081/1.21</f>
        <v>10074.380165289256</v>
      </c>
      <c r="D2081" s="195">
        <v>12190</v>
      </c>
      <c r="E2081" s="28">
        <f>IF((C2081*((21/100)+1))/24.5&lt;1.3,ROUND(((C2081*((21/100)+1))/24.5),2),IF((C2081*((21/100)+1))/24.5&lt;21.74,ROUND(((C2081*((21/100)+1))/24.5),1),IF((C2081*((21/100)+1))/24.5&lt;43.48,MROUND(((C2081*((21/100)+1))/24.5),0.5),IF(VALUE(RIGHT(ROUND(((C2081*((21/100)+1))/24.5),0),1))=1,ROUND(((C2081*((21/100)+1))/24.5),0)-2,IF(VALUE(RIGHT(ROUND(((C2081*((21/100)+1))/24.5),0),1))=2,ROUND(((C2081*((21/100)+1))/24.5),0)-3,IF(VALUE(RIGHT(ROUND(((C2081*((21/100)+1))/24.5),0),1))=3,ROUND(((C2081*((21/100)+1))/24.5),0)+2,IF(VALUE(RIGHT(ROUND(((C2081*((21/100)+1))/24.5),0),1))=4,ROUND(((C2081*((21/100)+1))/24.5),0)+1,IF(VALUE(RIGHT(ROUND(((C2081*((21/100)+1))/24.5),0),1))=5,ROUND(((C2081*((21/100)+1))/24.5),0),IF(VALUE(RIGHT(ROUND(((C2081*((21/100)+1))/24.5),0),1))=6,ROUND(((C2081*((21/100)+1))/24.5),0)-1,IF(VALUE(RIGHT(ROUND(((C2081*((21/100)+1))/24.5),0),1))=7,ROUND(((C2081*((21/100)+1))/24.5),0)+1,IF(VALUE(RIGHT(ROUND(((C2081*((21/100)+1))/24.5),0),1))=8,ROUND(((C2081*((21/100)+1))/24.5),0),IF(VALUE(RIGHT(ROUND(((C2081*((21/100)+1))/24.5),0),1))=9,ROUND(((C2081*((21/100)+1))/24.5),0),ROUND(((C2081*((21/100)+1))/24.5),0)-1))))))))))))</f>
        <v>498</v>
      </c>
      <c r="F2081" s="2" t="s">
        <v>5</v>
      </c>
      <c r="G2081" s="172">
        <v>8590729059721</v>
      </c>
      <c r="H2081" s="2"/>
    </row>
    <row r="2082" spans="1:9">
      <c r="A2082" s="1" t="s">
        <v>3785</v>
      </c>
      <c r="B2082" s="40" t="s">
        <v>3124</v>
      </c>
      <c r="C2082" s="223">
        <f>D2082/1.21</f>
        <v>10074.380165289256</v>
      </c>
      <c r="D2082" s="195">
        <v>12190</v>
      </c>
      <c r="E2082" s="28">
        <f>IF((C2082*((21/100)+1))/24.5&lt;1.3,ROUND(((C2082*((21/100)+1))/24.5),2),IF((C2082*((21/100)+1))/24.5&lt;21.74,ROUND(((C2082*((21/100)+1))/24.5),1),IF((C2082*((21/100)+1))/24.5&lt;43.48,MROUND(((C2082*((21/100)+1))/24.5),0.5),IF(VALUE(RIGHT(ROUND(((C2082*((21/100)+1))/24.5),0),1))=1,ROUND(((C2082*((21/100)+1))/24.5),0)-2,IF(VALUE(RIGHT(ROUND(((C2082*((21/100)+1))/24.5),0),1))=2,ROUND(((C2082*((21/100)+1))/24.5),0)-3,IF(VALUE(RIGHT(ROUND(((C2082*((21/100)+1))/24.5),0),1))=3,ROUND(((C2082*((21/100)+1))/24.5),0)+2,IF(VALUE(RIGHT(ROUND(((C2082*((21/100)+1))/24.5),0),1))=4,ROUND(((C2082*((21/100)+1))/24.5),0)+1,IF(VALUE(RIGHT(ROUND(((C2082*((21/100)+1))/24.5),0),1))=5,ROUND(((C2082*((21/100)+1))/24.5),0),IF(VALUE(RIGHT(ROUND(((C2082*((21/100)+1))/24.5),0),1))=6,ROUND(((C2082*((21/100)+1))/24.5),0)-1,IF(VALUE(RIGHT(ROUND(((C2082*((21/100)+1))/24.5),0),1))=7,ROUND(((C2082*((21/100)+1))/24.5),0)+1,IF(VALUE(RIGHT(ROUND(((C2082*((21/100)+1))/24.5),0),1))=8,ROUND(((C2082*((21/100)+1))/24.5),0),IF(VALUE(RIGHT(ROUND(((C2082*((21/100)+1))/24.5),0),1))=9,ROUND(((C2082*((21/100)+1))/24.5),0),ROUND(((C2082*((21/100)+1))/24.5),0)-1))))))))))))</f>
        <v>498</v>
      </c>
      <c r="F2082" s="2" t="s">
        <v>5</v>
      </c>
      <c r="G2082" s="172">
        <v>8590729059738</v>
      </c>
      <c r="H2082" s="2"/>
    </row>
    <row r="2083" spans="1:9">
      <c r="A2083" s="1" t="s">
        <v>3786</v>
      </c>
      <c r="B2083" s="40" t="s">
        <v>3125</v>
      </c>
      <c r="C2083" s="223">
        <f>D2083/1.21</f>
        <v>10074.380165289256</v>
      </c>
      <c r="D2083" s="195">
        <v>12190</v>
      </c>
      <c r="E2083" s="28">
        <f>IF((C2083*((21/100)+1))/24.5&lt;1.3,ROUND(((C2083*((21/100)+1))/24.5),2),IF((C2083*((21/100)+1))/24.5&lt;21.74,ROUND(((C2083*((21/100)+1))/24.5),1),IF((C2083*((21/100)+1))/24.5&lt;43.48,MROUND(((C2083*((21/100)+1))/24.5),0.5),IF(VALUE(RIGHT(ROUND(((C2083*((21/100)+1))/24.5),0),1))=1,ROUND(((C2083*((21/100)+1))/24.5),0)-2,IF(VALUE(RIGHT(ROUND(((C2083*((21/100)+1))/24.5),0),1))=2,ROUND(((C2083*((21/100)+1))/24.5),0)-3,IF(VALUE(RIGHT(ROUND(((C2083*((21/100)+1))/24.5),0),1))=3,ROUND(((C2083*((21/100)+1))/24.5),0)+2,IF(VALUE(RIGHT(ROUND(((C2083*((21/100)+1))/24.5),0),1))=4,ROUND(((C2083*((21/100)+1))/24.5),0)+1,IF(VALUE(RIGHT(ROUND(((C2083*((21/100)+1))/24.5),0),1))=5,ROUND(((C2083*((21/100)+1))/24.5),0),IF(VALUE(RIGHT(ROUND(((C2083*((21/100)+1))/24.5),0),1))=6,ROUND(((C2083*((21/100)+1))/24.5),0)-1,IF(VALUE(RIGHT(ROUND(((C2083*((21/100)+1))/24.5),0),1))=7,ROUND(((C2083*((21/100)+1))/24.5),0)+1,IF(VALUE(RIGHT(ROUND(((C2083*((21/100)+1))/24.5),0),1))=8,ROUND(((C2083*((21/100)+1))/24.5),0),IF(VALUE(RIGHT(ROUND(((C2083*((21/100)+1))/24.5),0),1))=9,ROUND(((C2083*((21/100)+1))/24.5),0),ROUND(((C2083*((21/100)+1))/24.5),0)-1))))))))))))</f>
        <v>498</v>
      </c>
      <c r="F2083" s="2" t="s">
        <v>5</v>
      </c>
      <c r="G2083" s="172">
        <v>8590729059745</v>
      </c>
      <c r="H2083" s="2"/>
    </row>
    <row r="2084" spans="1:9">
      <c r="A2084" s="34">
        <v>84999</v>
      </c>
      <c r="B2084" s="198" t="s">
        <v>2797</v>
      </c>
      <c r="C2084" s="223">
        <f t="shared" si="120"/>
        <v>1280.9917355371902</v>
      </c>
      <c r="D2084" s="72">
        <v>1550</v>
      </c>
      <c r="E2084" s="28">
        <f t="shared" si="121"/>
        <v>65</v>
      </c>
      <c r="F2084" s="2" t="s">
        <v>5</v>
      </c>
      <c r="G2084" s="32">
        <v>8590729059493</v>
      </c>
      <c r="H2084" s="2"/>
      <c r="I2084" s="193">
        <v>1</v>
      </c>
    </row>
    <row r="2085" spans="1:9">
      <c r="A2085" s="34" t="s">
        <v>2793</v>
      </c>
      <c r="B2085" s="198" t="s">
        <v>2798</v>
      </c>
      <c r="C2085" s="223">
        <f t="shared" si="120"/>
        <v>1479.3388429752067</v>
      </c>
      <c r="D2085" s="72">
        <v>1790</v>
      </c>
      <c r="E2085" s="28">
        <f t="shared" si="121"/>
        <v>75</v>
      </c>
      <c r="F2085" s="2" t="s">
        <v>5</v>
      </c>
      <c r="G2085" s="32">
        <v>8590729059509</v>
      </c>
      <c r="H2085" s="2"/>
      <c r="I2085" s="193">
        <v>1</v>
      </c>
    </row>
    <row r="2086" spans="1:9">
      <c r="A2086" s="34" t="s">
        <v>2794</v>
      </c>
      <c r="B2086" s="198" t="s">
        <v>2799</v>
      </c>
      <c r="C2086" s="223">
        <f t="shared" si="120"/>
        <v>1479.3388429752067</v>
      </c>
      <c r="D2086" s="72">
        <v>1790</v>
      </c>
      <c r="E2086" s="28">
        <f t="shared" si="121"/>
        <v>75</v>
      </c>
      <c r="F2086" s="2" t="s">
        <v>5</v>
      </c>
      <c r="G2086" s="32">
        <v>8590729059516</v>
      </c>
      <c r="H2086" s="2"/>
      <c r="I2086" s="193">
        <v>1</v>
      </c>
    </row>
    <row r="2087" spans="1:9">
      <c r="A2087" s="34" t="s">
        <v>2795</v>
      </c>
      <c r="B2087" s="198" t="s">
        <v>2800</v>
      </c>
      <c r="C2087" s="223">
        <f t="shared" si="120"/>
        <v>1479.3388429752067</v>
      </c>
      <c r="D2087" s="72">
        <v>1790</v>
      </c>
      <c r="E2087" s="28">
        <f t="shared" si="121"/>
        <v>75</v>
      </c>
      <c r="F2087" s="2" t="s">
        <v>5</v>
      </c>
      <c r="G2087" s="32">
        <v>8590729059523</v>
      </c>
      <c r="H2087" s="2"/>
      <c r="I2087" s="193">
        <v>1</v>
      </c>
    </row>
    <row r="2088" spans="1:9">
      <c r="A2088" s="34" t="s">
        <v>2796</v>
      </c>
      <c r="B2088" s="198" t="s">
        <v>3140</v>
      </c>
      <c r="C2088" s="223">
        <f t="shared" ref="C2088" si="122">D2088/1.21</f>
        <v>1479.3388429752067</v>
      </c>
      <c r="D2088" s="72">
        <v>1790</v>
      </c>
      <c r="E2088" s="28">
        <f t="shared" si="121"/>
        <v>75</v>
      </c>
      <c r="F2088" s="2" t="s">
        <v>5</v>
      </c>
      <c r="G2088" s="32">
        <v>8590729059530</v>
      </c>
      <c r="H2088" s="2"/>
      <c r="I2088" s="193">
        <v>1</v>
      </c>
    </row>
    <row r="2089" spans="1:9">
      <c r="A2089" s="12"/>
      <c r="B2089" s="25" t="s">
        <v>1898</v>
      </c>
      <c r="E2089" s="28"/>
      <c r="F2089" s="2"/>
      <c r="G2089" s="14"/>
      <c r="H2089" s="2"/>
    </row>
    <row r="2090" spans="1:9">
      <c r="A2090" s="1">
        <v>71601</v>
      </c>
      <c r="B2090" s="9" t="s">
        <v>1899</v>
      </c>
      <c r="C2090" s="223">
        <f t="shared" si="118"/>
        <v>7595.0413223140495</v>
      </c>
      <c r="D2090" s="26">
        <v>9190</v>
      </c>
      <c r="E2090" s="28">
        <f t="shared" ref="E2090:E2129" si="123">IF((C2090*((21/100)+1))/24.5&lt;1.3,ROUND(((C2090*((21/100)+1))/24.5),2),IF((C2090*((21/100)+1))/24.5&lt;21.74,ROUND(((C2090*((21/100)+1))/24.5),1),IF((C2090*((21/100)+1))/24.5&lt;43.48,MROUND(((C2090*((21/100)+1))/24.5),0.5),IF(VALUE(RIGHT(ROUND(((C2090*((21/100)+1))/24.5),0),1))=1,ROUND(((C2090*((21/100)+1))/24.5),0)-2,IF(VALUE(RIGHT(ROUND(((C2090*((21/100)+1))/24.5),0),1))=2,ROUND(((C2090*((21/100)+1))/24.5),0)-3,IF(VALUE(RIGHT(ROUND(((C2090*((21/100)+1))/24.5),0),1))=3,ROUND(((C2090*((21/100)+1))/24.5),0)+2,IF(VALUE(RIGHT(ROUND(((C2090*((21/100)+1))/24.5),0),1))=4,ROUND(((C2090*((21/100)+1))/24.5),0)+1,IF(VALUE(RIGHT(ROUND(((C2090*((21/100)+1))/24.5),0),1))=5,ROUND(((C2090*((21/100)+1))/24.5),0),IF(VALUE(RIGHT(ROUND(((C2090*((21/100)+1))/24.5),0),1))=6,ROUND(((C2090*((21/100)+1))/24.5),0)-1,IF(VALUE(RIGHT(ROUND(((C2090*((21/100)+1))/24.5),0),1))=7,ROUND(((C2090*((21/100)+1))/24.5),0)+1,IF(VALUE(RIGHT(ROUND(((C2090*((21/100)+1))/24.5),0),1))=8,ROUND(((C2090*((21/100)+1))/24.5),0),IF(VALUE(RIGHT(ROUND(((C2090*((21/100)+1))/24.5),0),1))=9,ROUND(((C2090*((21/100)+1))/24.5),0),ROUND(((C2090*((21/100)+1))/24.5),0)-1))))))))))))</f>
        <v>375</v>
      </c>
      <c r="F2090" s="2" t="s">
        <v>5</v>
      </c>
      <c r="G2090" s="14">
        <v>8590729067290</v>
      </c>
      <c r="H2090" s="2" t="s">
        <v>866</v>
      </c>
      <c r="I2090" s="193">
        <v>1</v>
      </c>
    </row>
    <row r="2091" spans="1:9">
      <c r="A2091" s="1">
        <v>71606</v>
      </c>
      <c r="B2091" s="9" t="s">
        <v>1900</v>
      </c>
      <c r="C2091" s="223">
        <f t="shared" si="118"/>
        <v>7809.9173553719011</v>
      </c>
      <c r="D2091" s="26">
        <v>9450</v>
      </c>
      <c r="E2091" s="28">
        <f t="shared" si="123"/>
        <v>385</v>
      </c>
      <c r="F2091" s="2" t="s">
        <v>5</v>
      </c>
      <c r="G2091" s="14">
        <v>8590729067344</v>
      </c>
      <c r="H2091" s="2" t="s">
        <v>866</v>
      </c>
      <c r="I2091" s="193">
        <v>1</v>
      </c>
    </row>
    <row r="2092" spans="1:9">
      <c r="A2092" s="1">
        <v>71605</v>
      </c>
      <c r="B2092" s="9" t="s">
        <v>1901</v>
      </c>
      <c r="C2092" s="223">
        <f t="shared" si="118"/>
        <v>8719.008264462811</v>
      </c>
      <c r="D2092" s="26">
        <v>10550</v>
      </c>
      <c r="E2092" s="28">
        <f t="shared" si="123"/>
        <v>429</v>
      </c>
      <c r="F2092" s="2" t="s">
        <v>5</v>
      </c>
      <c r="G2092" s="14">
        <v>8590729067337</v>
      </c>
      <c r="H2092" s="2" t="s">
        <v>868</v>
      </c>
      <c r="I2092" s="193">
        <v>1</v>
      </c>
    </row>
    <row r="2093" spans="1:9">
      <c r="A2093" s="1">
        <v>72938</v>
      </c>
      <c r="B2093" s="9" t="s">
        <v>1902</v>
      </c>
      <c r="C2093" s="223">
        <f t="shared" si="118"/>
        <v>10074.380165289256</v>
      </c>
      <c r="D2093" s="26">
        <v>12190</v>
      </c>
      <c r="E2093" s="28">
        <f t="shared" si="123"/>
        <v>498</v>
      </c>
      <c r="F2093" s="2" t="s">
        <v>5</v>
      </c>
      <c r="G2093" s="14">
        <v>8590729080916</v>
      </c>
      <c r="H2093" s="2" t="s">
        <v>868</v>
      </c>
      <c r="I2093" s="193">
        <v>1</v>
      </c>
    </row>
    <row r="2094" spans="1:9">
      <c r="A2094" s="1">
        <v>71604</v>
      </c>
      <c r="B2094" s="9" t="s">
        <v>1903</v>
      </c>
      <c r="C2094" s="223">
        <f t="shared" si="118"/>
        <v>9991.7355371900831</v>
      </c>
      <c r="D2094" s="26">
        <v>12090</v>
      </c>
      <c r="E2094" s="28">
        <f t="shared" si="123"/>
        <v>495</v>
      </c>
      <c r="F2094" s="2" t="s">
        <v>5</v>
      </c>
      <c r="G2094" s="14">
        <v>8590729067320</v>
      </c>
      <c r="H2094" s="2" t="s">
        <v>868</v>
      </c>
      <c r="I2094" s="193">
        <v>1</v>
      </c>
    </row>
    <row r="2095" spans="1:9">
      <c r="A2095" s="1">
        <v>71603</v>
      </c>
      <c r="B2095" s="9" t="s">
        <v>1904</v>
      </c>
      <c r="C2095" s="223">
        <f t="shared" si="118"/>
        <v>10735.537190082645</v>
      </c>
      <c r="D2095" s="26">
        <v>12990</v>
      </c>
      <c r="E2095" s="28">
        <f t="shared" si="123"/>
        <v>529</v>
      </c>
      <c r="F2095" s="2" t="s">
        <v>5</v>
      </c>
      <c r="G2095" s="14">
        <v>8590729067313</v>
      </c>
      <c r="H2095" s="2" t="s">
        <v>868</v>
      </c>
      <c r="I2095" s="193">
        <v>1</v>
      </c>
    </row>
    <row r="2096" spans="1:9">
      <c r="A2096" s="1">
        <v>71602</v>
      </c>
      <c r="B2096" s="9" t="s">
        <v>1905</v>
      </c>
      <c r="C2096" s="223">
        <f t="shared" si="118"/>
        <v>7264.462809917356</v>
      </c>
      <c r="D2096" s="26">
        <v>8790</v>
      </c>
      <c r="E2096" s="28">
        <f t="shared" si="123"/>
        <v>359</v>
      </c>
      <c r="F2096" s="2" t="s">
        <v>5</v>
      </c>
      <c r="G2096" s="14">
        <v>8590729067306</v>
      </c>
      <c r="H2096" s="2" t="s">
        <v>866</v>
      </c>
      <c r="I2096" s="193">
        <v>1</v>
      </c>
    </row>
    <row r="2097" spans="1:9">
      <c r="A2097" s="1">
        <v>78736</v>
      </c>
      <c r="B2097" s="9" t="s">
        <v>1906</v>
      </c>
      <c r="C2097" s="223">
        <f t="shared" si="118"/>
        <v>7264.462809917356</v>
      </c>
      <c r="D2097" s="26">
        <v>8790</v>
      </c>
      <c r="E2097" s="28">
        <f t="shared" si="123"/>
        <v>359</v>
      </c>
      <c r="F2097" s="2" t="s">
        <v>5</v>
      </c>
      <c r="G2097" s="14">
        <v>8590729066323</v>
      </c>
      <c r="H2097" s="2" t="s">
        <v>866</v>
      </c>
      <c r="I2097" s="193">
        <v>1</v>
      </c>
    </row>
    <row r="2098" spans="1:9">
      <c r="A2098" s="1">
        <v>42511</v>
      </c>
      <c r="B2098" s="9" t="s">
        <v>1907</v>
      </c>
      <c r="C2098" s="223">
        <f t="shared" si="118"/>
        <v>5694.2148760330583</v>
      </c>
      <c r="D2098" s="26">
        <v>6890</v>
      </c>
      <c r="E2098" s="28">
        <f t="shared" si="123"/>
        <v>279</v>
      </c>
      <c r="F2098" s="2" t="s">
        <v>5</v>
      </c>
      <c r="G2098" s="14">
        <v>8590729045632</v>
      </c>
      <c r="H2098" s="2" t="s">
        <v>866</v>
      </c>
      <c r="I2098" s="193">
        <v>1</v>
      </c>
    </row>
    <row r="2099" spans="1:9">
      <c r="A2099" s="1">
        <v>43511</v>
      </c>
      <c r="B2099" s="9" t="s">
        <v>1908</v>
      </c>
      <c r="C2099" s="223">
        <f t="shared" si="118"/>
        <v>6239.6694214876034</v>
      </c>
      <c r="D2099" s="26">
        <v>7550</v>
      </c>
      <c r="E2099" s="28">
        <f t="shared" si="123"/>
        <v>308</v>
      </c>
      <c r="F2099" s="2" t="s">
        <v>5</v>
      </c>
      <c r="G2099" s="14">
        <v>8590729045908</v>
      </c>
      <c r="H2099" s="2" t="s">
        <v>866</v>
      </c>
      <c r="I2099" s="193">
        <v>1</v>
      </c>
    </row>
    <row r="2100" spans="1:9">
      <c r="A2100" s="50">
        <v>11221</v>
      </c>
      <c r="B2100" s="51" t="s">
        <v>1909</v>
      </c>
      <c r="C2100" s="225">
        <f t="shared" si="118"/>
        <v>5661.1570247933887</v>
      </c>
      <c r="D2100" s="52">
        <v>6850</v>
      </c>
      <c r="E2100" s="53">
        <f t="shared" si="123"/>
        <v>279</v>
      </c>
      <c r="F2100" s="54" t="s">
        <v>5</v>
      </c>
      <c r="G2100" s="55">
        <v>8590729006602</v>
      </c>
      <c r="H2100" s="54" t="s">
        <v>866</v>
      </c>
    </row>
    <row r="2101" spans="1:9">
      <c r="A2101" s="1">
        <v>60511</v>
      </c>
      <c r="B2101" s="9" t="s">
        <v>1910</v>
      </c>
      <c r="C2101" s="223">
        <f t="shared" si="118"/>
        <v>6735.5371900826449</v>
      </c>
      <c r="D2101" s="26">
        <v>8150</v>
      </c>
      <c r="E2101" s="28">
        <f t="shared" si="123"/>
        <v>335</v>
      </c>
      <c r="F2101" s="2" t="s">
        <v>5</v>
      </c>
      <c r="G2101" s="14">
        <v>8590729001829</v>
      </c>
      <c r="H2101" s="2" t="s">
        <v>870</v>
      </c>
      <c r="I2101" s="193">
        <v>1</v>
      </c>
    </row>
    <row r="2102" spans="1:9">
      <c r="A2102" s="1">
        <v>61111</v>
      </c>
      <c r="B2102" s="9" t="s">
        <v>1911</v>
      </c>
      <c r="C2102" s="223">
        <f t="shared" si="118"/>
        <v>5280.9917355371899</v>
      </c>
      <c r="D2102" s="26">
        <v>6390</v>
      </c>
      <c r="E2102" s="28">
        <f t="shared" si="123"/>
        <v>259</v>
      </c>
      <c r="F2102" s="2" t="s">
        <v>5</v>
      </c>
      <c r="G2102" s="14">
        <v>8590729019831</v>
      </c>
      <c r="H2102" s="2" t="s">
        <v>866</v>
      </c>
      <c r="I2102" s="193">
        <v>1</v>
      </c>
    </row>
    <row r="2103" spans="1:9">
      <c r="A2103" s="1">
        <v>40511</v>
      </c>
      <c r="B2103" s="9" t="s">
        <v>1912</v>
      </c>
      <c r="C2103" s="223">
        <f t="shared" si="118"/>
        <v>5280.9917355371899</v>
      </c>
      <c r="D2103" s="26">
        <v>6390</v>
      </c>
      <c r="E2103" s="28">
        <f t="shared" si="123"/>
        <v>259</v>
      </c>
      <c r="F2103" s="2" t="s">
        <v>5</v>
      </c>
      <c r="G2103" s="14">
        <v>8590729045090</v>
      </c>
      <c r="H2103" s="2" t="s">
        <v>866</v>
      </c>
      <c r="I2103" s="193">
        <v>1</v>
      </c>
    </row>
    <row r="2104" spans="1:9">
      <c r="A2104" s="1">
        <v>61511</v>
      </c>
      <c r="B2104" s="9" t="s">
        <v>1913</v>
      </c>
      <c r="C2104" s="223">
        <f t="shared" si="118"/>
        <v>5776.8595041322315</v>
      </c>
      <c r="D2104" s="26">
        <v>6990</v>
      </c>
      <c r="E2104" s="28">
        <f t="shared" si="123"/>
        <v>285</v>
      </c>
      <c r="F2104" s="2" t="s">
        <v>5</v>
      </c>
      <c r="G2104" s="14">
        <v>8590729048923</v>
      </c>
      <c r="H2104" s="2" t="s">
        <v>866</v>
      </c>
      <c r="I2104" s="193">
        <v>1</v>
      </c>
    </row>
    <row r="2105" spans="1:9">
      <c r="A2105" s="1">
        <v>41511</v>
      </c>
      <c r="B2105" s="9" t="s">
        <v>1914</v>
      </c>
      <c r="C2105" s="223">
        <f t="shared" si="118"/>
        <v>5776.8595041322315</v>
      </c>
      <c r="D2105" s="26">
        <v>6990</v>
      </c>
      <c r="E2105" s="28">
        <f t="shared" si="123"/>
        <v>285</v>
      </c>
      <c r="F2105" s="2" t="s">
        <v>5</v>
      </c>
      <c r="G2105" s="14">
        <v>8590729045366</v>
      </c>
      <c r="H2105" s="2" t="s">
        <v>866</v>
      </c>
      <c r="I2105" s="193">
        <v>1</v>
      </c>
    </row>
    <row r="2106" spans="1:9">
      <c r="A2106" s="50">
        <v>11231</v>
      </c>
      <c r="B2106" s="51" t="s">
        <v>1915</v>
      </c>
      <c r="C2106" s="225">
        <f t="shared" si="118"/>
        <v>5033.0578512396696</v>
      </c>
      <c r="D2106" s="52">
        <v>6090</v>
      </c>
      <c r="E2106" s="53">
        <f t="shared" si="123"/>
        <v>249</v>
      </c>
      <c r="F2106" s="54" t="s">
        <v>5</v>
      </c>
      <c r="G2106" s="55">
        <v>8590729006619</v>
      </c>
      <c r="H2106" s="54" t="s">
        <v>866</v>
      </c>
    </row>
    <row r="2107" spans="1:9">
      <c r="A2107" s="50">
        <v>11271</v>
      </c>
      <c r="B2107" s="51" t="s">
        <v>1916</v>
      </c>
      <c r="C2107" s="225">
        <f t="shared" si="118"/>
        <v>5033.0578512396696</v>
      </c>
      <c r="D2107" s="52">
        <v>6090</v>
      </c>
      <c r="E2107" s="53">
        <f t="shared" si="123"/>
        <v>249</v>
      </c>
      <c r="F2107" s="54" t="s">
        <v>5</v>
      </c>
      <c r="G2107" s="55">
        <v>8590729006657</v>
      </c>
      <c r="H2107" s="54" t="s">
        <v>866</v>
      </c>
    </row>
    <row r="2108" spans="1:9">
      <c r="A2108" s="1">
        <v>62511</v>
      </c>
      <c r="B2108" s="9" t="s">
        <v>1917</v>
      </c>
      <c r="C2108" s="223">
        <f t="shared" si="118"/>
        <v>6685.9504132231405</v>
      </c>
      <c r="D2108" s="26">
        <v>8090</v>
      </c>
      <c r="E2108" s="28">
        <f t="shared" si="123"/>
        <v>329</v>
      </c>
      <c r="F2108" s="2" t="s">
        <v>5</v>
      </c>
      <c r="G2108" s="14">
        <v>8590729049401</v>
      </c>
      <c r="H2108" s="2" t="s">
        <v>870</v>
      </c>
      <c r="I2108" s="193">
        <v>1</v>
      </c>
    </row>
    <row r="2109" spans="1:9">
      <c r="A2109" s="1">
        <v>62111</v>
      </c>
      <c r="B2109" s="9" t="s">
        <v>1918</v>
      </c>
      <c r="C2109" s="223">
        <f t="shared" si="118"/>
        <v>6685.9504132231405</v>
      </c>
      <c r="D2109" s="26">
        <v>8090</v>
      </c>
      <c r="E2109" s="28">
        <f t="shared" si="123"/>
        <v>329</v>
      </c>
      <c r="F2109" s="2" t="s">
        <v>5</v>
      </c>
      <c r="G2109" s="14">
        <v>8590729049135</v>
      </c>
      <c r="H2109" s="2" t="s">
        <v>870</v>
      </c>
      <c r="I2109" s="193">
        <v>1</v>
      </c>
    </row>
    <row r="2110" spans="1:9">
      <c r="A2110" s="1">
        <v>72890</v>
      </c>
      <c r="B2110" s="9" t="s">
        <v>1919</v>
      </c>
      <c r="C2110" s="223">
        <f t="shared" si="118"/>
        <v>6404.9586776859505</v>
      </c>
      <c r="D2110" s="26">
        <v>7750</v>
      </c>
      <c r="E2110" s="28">
        <f t="shared" si="123"/>
        <v>315</v>
      </c>
      <c r="F2110" s="2" t="s">
        <v>5</v>
      </c>
      <c r="G2110" s="14">
        <v>8590729080268</v>
      </c>
      <c r="H2110" s="2" t="s">
        <v>866</v>
      </c>
      <c r="I2110" s="193">
        <v>1</v>
      </c>
    </row>
    <row r="2111" spans="1:9">
      <c r="A2111" s="1">
        <v>72891</v>
      </c>
      <c r="B2111" s="9" t="s">
        <v>1920</v>
      </c>
      <c r="C2111" s="223">
        <f t="shared" si="118"/>
        <v>6404.9586776859505</v>
      </c>
      <c r="D2111" s="26">
        <v>7750</v>
      </c>
      <c r="E2111" s="28">
        <f t="shared" si="123"/>
        <v>315</v>
      </c>
      <c r="F2111" s="2" t="s">
        <v>5</v>
      </c>
      <c r="G2111" s="14">
        <v>8590729080275</v>
      </c>
      <c r="H2111" s="2" t="s">
        <v>866</v>
      </c>
      <c r="I2111" s="193">
        <v>1</v>
      </c>
    </row>
    <row r="2112" spans="1:9">
      <c r="A2112" s="1">
        <v>75511</v>
      </c>
      <c r="B2112" s="9" t="s">
        <v>1921</v>
      </c>
      <c r="C2112" s="223">
        <f t="shared" si="118"/>
        <v>7396.6942148760336</v>
      </c>
      <c r="D2112" s="26">
        <v>8950</v>
      </c>
      <c r="E2112" s="28">
        <f t="shared" si="123"/>
        <v>365</v>
      </c>
      <c r="F2112" s="2" t="s">
        <v>5</v>
      </c>
      <c r="G2112" s="14">
        <v>8590729058243</v>
      </c>
      <c r="H2112" s="2" t="s">
        <v>868</v>
      </c>
      <c r="I2112" s="193">
        <v>1</v>
      </c>
    </row>
    <row r="2113" spans="1:9">
      <c r="A2113" s="1">
        <v>76511</v>
      </c>
      <c r="B2113" s="9" t="s">
        <v>1922</v>
      </c>
      <c r="C2113" s="223">
        <f t="shared" si="118"/>
        <v>7396.6942148760336</v>
      </c>
      <c r="D2113" s="26">
        <v>8950</v>
      </c>
      <c r="E2113" s="28">
        <f t="shared" si="123"/>
        <v>365</v>
      </c>
      <c r="F2113" s="2" t="s">
        <v>5</v>
      </c>
      <c r="G2113" s="14">
        <v>8590729058335</v>
      </c>
      <c r="H2113" s="2" t="s">
        <v>868</v>
      </c>
      <c r="I2113" s="193">
        <v>1</v>
      </c>
    </row>
    <row r="2114" spans="1:9">
      <c r="A2114" s="1">
        <v>64611</v>
      </c>
      <c r="B2114" s="9" t="s">
        <v>1923</v>
      </c>
      <c r="C2114" s="223">
        <f t="shared" si="118"/>
        <v>8008.2644628099179</v>
      </c>
      <c r="D2114" s="26">
        <v>9690</v>
      </c>
      <c r="E2114" s="28">
        <f t="shared" si="123"/>
        <v>395</v>
      </c>
      <c r="F2114" s="2" t="s">
        <v>5</v>
      </c>
      <c r="G2114" s="14">
        <v>8590729050438</v>
      </c>
      <c r="H2114" s="2" t="s">
        <v>868</v>
      </c>
      <c r="I2114" s="193">
        <v>1</v>
      </c>
    </row>
    <row r="2115" spans="1:9">
      <c r="A2115" s="1">
        <v>65611</v>
      </c>
      <c r="B2115" s="9" t="s">
        <v>1924</v>
      </c>
      <c r="C2115" s="223">
        <f t="shared" si="118"/>
        <v>8008.2644628099179</v>
      </c>
      <c r="D2115" s="26">
        <v>9690</v>
      </c>
      <c r="E2115" s="28">
        <f t="shared" si="123"/>
        <v>395</v>
      </c>
      <c r="F2115" s="2" t="s">
        <v>5</v>
      </c>
      <c r="G2115" s="14">
        <v>8590729050520</v>
      </c>
      <c r="H2115" s="2" t="s">
        <v>868</v>
      </c>
      <c r="I2115" s="193">
        <v>1</v>
      </c>
    </row>
    <row r="2116" spans="1:9">
      <c r="A2116" s="1">
        <v>11091</v>
      </c>
      <c r="B2116" s="9" t="s">
        <v>1925</v>
      </c>
      <c r="C2116" s="223">
        <f t="shared" ref="C2116:C2129" si="124">D2116/1.21</f>
        <v>5528.9256198347111</v>
      </c>
      <c r="D2116" s="26">
        <v>6690</v>
      </c>
      <c r="E2116" s="28">
        <f t="shared" si="123"/>
        <v>275</v>
      </c>
      <c r="F2116" s="2" t="s">
        <v>5</v>
      </c>
      <c r="G2116" s="14">
        <v>8590729006589</v>
      </c>
      <c r="H2116" s="2" t="s">
        <v>866</v>
      </c>
      <c r="I2116" s="193">
        <v>1</v>
      </c>
    </row>
    <row r="2117" spans="1:9">
      <c r="A2117" s="1">
        <v>44511</v>
      </c>
      <c r="B2117" s="9" t="s">
        <v>1926</v>
      </c>
      <c r="C2117" s="223">
        <f t="shared" si="124"/>
        <v>6404.9586776859505</v>
      </c>
      <c r="D2117" s="26">
        <v>7750</v>
      </c>
      <c r="E2117" s="28">
        <f t="shared" si="123"/>
        <v>315</v>
      </c>
      <c r="F2117" s="2" t="s">
        <v>5</v>
      </c>
      <c r="G2117" s="14">
        <v>8590729046172</v>
      </c>
      <c r="H2117" s="2" t="s">
        <v>866</v>
      </c>
      <c r="I2117" s="193">
        <v>1</v>
      </c>
    </row>
    <row r="2118" spans="1:9">
      <c r="A2118" s="1">
        <v>63511</v>
      </c>
      <c r="B2118" s="9" t="s">
        <v>1927</v>
      </c>
      <c r="C2118" s="223">
        <f t="shared" si="124"/>
        <v>7016.5289256198348</v>
      </c>
      <c r="D2118" s="26">
        <v>8490</v>
      </c>
      <c r="E2118" s="28">
        <f t="shared" si="123"/>
        <v>348</v>
      </c>
      <c r="F2118" s="2" t="s">
        <v>5</v>
      </c>
      <c r="G2118" s="14">
        <v>8590729050063</v>
      </c>
      <c r="H2118" s="2" t="s">
        <v>866</v>
      </c>
      <c r="I2118" s="193">
        <v>1</v>
      </c>
    </row>
    <row r="2119" spans="1:9">
      <c r="A2119" s="1">
        <v>71565</v>
      </c>
      <c r="B2119" s="9" t="s">
        <v>1928</v>
      </c>
      <c r="C2119" s="223">
        <f t="shared" si="124"/>
        <v>7181.818181818182</v>
      </c>
      <c r="D2119" s="26">
        <v>8690</v>
      </c>
      <c r="E2119" s="28">
        <f t="shared" si="123"/>
        <v>355</v>
      </c>
      <c r="F2119" s="2" t="s">
        <v>5</v>
      </c>
      <c r="G2119" s="14">
        <v>8590729066934</v>
      </c>
      <c r="H2119" s="2" t="s">
        <v>868</v>
      </c>
      <c r="I2119" s="193">
        <v>1</v>
      </c>
    </row>
    <row r="2120" spans="1:9">
      <c r="A2120" s="1">
        <v>45511</v>
      </c>
      <c r="B2120" s="9" t="s">
        <v>1929</v>
      </c>
      <c r="C2120" s="223">
        <f t="shared" si="124"/>
        <v>7429.7520661157023</v>
      </c>
      <c r="D2120" s="26">
        <v>8990</v>
      </c>
      <c r="E2120" s="28">
        <f t="shared" si="123"/>
        <v>368</v>
      </c>
      <c r="F2120" s="2" t="s">
        <v>5</v>
      </c>
      <c r="G2120" s="14">
        <v>8590729046530</v>
      </c>
      <c r="H2120" s="2" t="s">
        <v>868</v>
      </c>
      <c r="I2120" s="193">
        <v>1</v>
      </c>
    </row>
    <row r="2121" spans="1:9">
      <c r="A2121" s="1">
        <v>51111</v>
      </c>
      <c r="B2121" s="9" t="s">
        <v>1930</v>
      </c>
      <c r="C2121" s="223">
        <f t="shared" si="124"/>
        <v>7760.3305785123966</v>
      </c>
      <c r="D2121" s="26">
        <v>9390</v>
      </c>
      <c r="E2121" s="28">
        <f t="shared" si="123"/>
        <v>385</v>
      </c>
      <c r="F2121" s="2" t="s">
        <v>5</v>
      </c>
      <c r="G2121" s="14">
        <v>8590729056058</v>
      </c>
      <c r="H2121" s="2" t="s">
        <v>868</v>
      </c>
      <c r="I2121" s="193">
        <v>1</v>
      </c>
    </row>
    <row r="2122" spans="1:9">
      <c r="A2122" s="1">
        <v>46511</v>
      </c>
      <c r="B2122" s="9" t="s">
        <v>1931</v>
      </c>
      <c r="C2122" s="223">
        <f t="shared" si="124"/>
        <v>7727.2727272727279</v>
      </c>
      <c r="D2122" s="26">
        <v>9350</v>
      </c>
      <c r="E2122" s="28">
        <f t="shared" si="123"/>
        <v>379</v>
      </c>
      <c r="F2122" s="2" t="s">
        <v>5</v>
      </c>
      <c r="G2122" s="14">
        <v>8590729046899</v>
      </c>
      <c r="H2122" s="2" t="s">
        <v>868</v>
      </c>
      <c r="I2122" s="193">
        <v>1</v>
      </c>
    </row>
    <row r="2123" spans="1:9">
      <c r="A2123" s="1">
        <v>59111</v>
      </c>
      <c r="B2123" s="9" t="s">
        <v>2239</v>
      </c>
      <c r="C2123" s="223">
        <f t="shared" si="124"/>
        <v>8223.1404958677685</v>
      </c>
      <c r="D2123" s="26">
        <v>9950</v>
      </c>
      <c r="E2123" s="28">
        <f t="shared" si="123"/>
        <v>405</v>
      </c>
      <c r="F2123" s="2" t="s">
        <v>5</v>
      </c>
      <c r="G2123" s="14">
        <v>8590729056416</v>
      </c>
      <c r="H2123" s="2" t="s">
        <v>868</v>
      </c>
      <c r="I2123" s="193">
        <v>1</v>
      </c>
    </row>
    <row r="2124" spans="1:9">
      <c r="A2124" s="1">
        <v>47511</v>
      </c>
      <c r="B2124" s="9" t="s">
        <v>1932</v>
      </c>
      <c r="C2124" s="223">
        <f t="shared" si="124"/>
        <v>7644.6280991735539</v>
      </c>
      <c r="D2124" s="26">
        <v>9250</v>
      </c>
      <c r="E2124" s="28">
        <f t="shared" si="123"/>
        <v>378</v>
      </c>
      <c r="F2124" s="2" t="s">
        <v>5</v>
      </c>
      <c r="G2124" s="14">
        <v>8590729047254</v>
      </c>
      <c r="H2124" s="2" t="s">
        <v>868</v>
      </c>
      <c r="I2124" s="193">
        <v>1</v>
      </c>
    </row>
    <row r="2125" spans="1:9">
      <c r="A2125" s="1">
        <v>48511</v>
      </c>
      <c r="B2125" s="9" t="s">
        <v>1933</v>
      </c>
      <c r="C2125" s="223">
        <f t="shared" si="124"/>
        <v>8173.553719008265</v>
      </c>
      <c r="D2125" s="26">
        <v>9890</v>
      </c>
      <c r="E2125" s="28">
        <f t="shared" si="123"/>
        <v>405</v>
      </c>
      <c r="F2125" s="2" t="s">
        <v>5</v>
      </c>
      <c r="G2125" s="14">
        <v>8590729047612</v>
      </c>
      <c r="H2125" s="2" t="s">
        <v>868</v>
      </c>
      <c r="I2125" s="193">
        <v>1</v>
      </c>
    </row>
    <row r="2126" spans="1:9">
      <c r="A2126" s="1">
        <v>49511</v>
      </c>
      <c r="B2126" s="9" t="s">
        <v>1934</v>
      </c>
      <c r="C2126" s="223">
        <f t="shared" si="124"/>
        <v>8586.7768595041325</v>
      </c>
      <c r="D2126" s="26">
        <v>10390</v>
      </c>
      <c r="E2126" s="28">
        <f t="shared" si="123"/>
        <v>425</v>
      </c>
      <c r="F2126" s="2" t="s">
        <v>5</v>
      </c>
      <c r="G2126" s="14">
        <v>8590729047971</v>
      </c>
      <c r="H2126" s="2" t="s">
        <v>868</v>
      </c>
      <c r="I2126" s="193">
        <v>1</v>
      </c>
    </row>
    <row r="2127" spans="1:9">
      <c r="A2127" s="1">
        <v>26611</v>
      </c>
      <c r="B2127" s="9" t="s">
        <v>1935</v>
      </c>
      <c r="C2127" s="223">
        <f t="shared" si="124"/>
        <v>9214.8760330578516</v>
      </c>
      <c r="D2127" s="26">
        <v>11150</v>
      </c>
      <c r="E2127" s="28">
        <f t="shared" si="123"/>
        <v>455</v>
      </c>
      <c r="F2127" s="2" t="s">
        <v>5</v>
      </c>
      <c r="G2127" s="14">
        <v>8590729056775</v>
      </c>
      <c r="H2127" s="2" t="s">
        <v>870</v>
      </c>
      <c r="I2127" s="193">
        <v>1</v>
      </c>
    </row>
    <row r="2128" spans="1:9">
      <c r="A2128" s="1">
        <v>50511</v>
      </c>
      <c r="B2128" s="9" t="s">
        <v>1936</v>
      </c>
      <c r="C2128" s="223">
        <f t="shared" si="124"/>
        <v>7429.7520661157023</v>
      </c>
      <c r="D2128" s="26">
        <v>8990</v>
      </c>
      <c r="E2128" s="28">
        <f t="shared" si="123"/>
        <v>368</v>
      </c>
      <c r="F2128" s="2" t="s">
        <v>5</v>
      </c>
      <c r="G2128" s="14">
        <v>8590729048336</v>
      </c>
      <c r="H2128" s="2" t="s">
        <v>866</v>
      </c>
      <c r="I2128" s="193">
        <v>1</v>
      </c>
    </row>
    <row r="2129" spans="1:9">
      <c r="A2129" s="1">
        <v>72888</v>
      </c>
      <c r="B2129" s="9" t="s">
        <v>1937</v>
      </c>
      <c r="C2129" s="223">
        <f t="shared" si="124"/>
        <v>7925.6198347107438</v>
      </c>
      <c r="D2129" s="26">
        <v>9590</v>
      </c>
      <c r="E2129" s="28">
        <f t="shared" si="123"/>
        <v>389</v>
      </c>
      <c r="F2129" s="2" t="s">
        <v>5</v>
      </c>
      <c r="G2129" s="14">
        <v>8590729080244</v>
      </c>
      <c r="H2129" s="2" t="s">
        <v>870</v>
      </c>
      <c r="I2129" s="193">
        <v>1</v>
      </c>
    </row>
    <row r="2130" spans="1:9">
      <c r="A2130" s="12"/>
      <c r="B2130" s="24" t="s">
        <v>1971</v>
      </c>
      <c r="E2130" s="28"/>
      <c r="F2130" s="10"/>
      <c r="G2130" s="8"/>
      <c r="H2130" s="2"/>
    </row>
    <row r="2131" spans="1:9">
      <c r="A2131" s="15">
        <v>78114</v>
      </c>
      <c r="B2131" s="16" t="s">
        <v>1939</v>
      </c>
      <c r="C2131" s="223">
        <f t="shared" ref="C2131:C2141" si="125">D2131/1.21</f>
        <v>1033.0578512396694</v>
      </c>
      <c r="D2131" s="26">
        <v>1250</v>
      </c>
      <c r="E2131" s="28">
        <f t="shared" ref="E2131:E2141" si="126">IF((C2131*((21/100)+1))/24.5&lt;1.3,ROUND(((C2131*((21/100)+1))/24.5),2),IF((C2131*((21/100)+1))/24.5&lt;21.74,ROUND(((C2131*((21/100)+1))/24.5),1),IF((C2131*((21/100)+1))/24.5&lt;43.48,MROUND(((C2131*((21/100)+1))/24.5),0.5),IF(VALUE(RIGHT(ROUND(((C2131*((21/100)+1))/24.5),0),1))=1,ROUND(((C2131*((21/100)+1))/24.5),0)-2,IF(VALUE(RIGHT(ROUND(((C2131*((21/100)+1))/24.5),0),1))=2,ROUND(((C2131*((21/100)+1))/24.5),0)-3,IF(VALUE(RIGHT(ROUND(((C2131*((21/100)+1))/24.5),0),1))=3,ROUND(((C2131*((21/100)+1))/24.5),0)+2,IF(VALUE(RIGHT(ROUND(((C2131*((21/100)+1))/24.5),0),1))=4,ROUND(((C2131*((21/100)+1))/24.5),0)+1,IF(VALUE(RIGHT(ROUND(((C2131*((21/100)+1))/24.5),0),1))=5,ROUND(((C2131*((21/100)+1))/24.5),0),IF(VALUE(RIGHT(ROUND(((C2131*((21/100)+1))/24.5),0),1))=6,ROUND(((C2131*((21/100)+1))/24.5),0)-1,IF(VALUE(RIGHT(ROUND(((C2131*((21/100)+1))/24.5),0),1))=7,ROUND(((C2131*((21/100)+1))/24.5),0)+1,IF(VALUE(RIGHT(ROUND(((C2131*((21/100)+1))/24.5),0),1))=8,ROUND(((C2131*((21/100)+1))/24.5),0),IF(VALUE(RIGHT(ROUND(((C2131*((21/100)+1))/24.5),0),1))=9,ROUND(((C2131*((21/100)+1))/24.5),0),ROUND(((C2131*((21/100)+1))/24.5),0)-1))))))))))))</f>
        <v>49</v>
      </c>
      <c r="F2131" s="2" t="s">
        <v>5</v>
      </c>
      <c r="G2131" s="14">
        <v>8590729055945</v>
      </c>
      <c r="H2131" s="2"/>
      <c r="I2131" s="193">
        <v>2</v>
      </c>
    </row>
    <row r="2132" spans="1:9">
      <c r="A2132" s="15">
        <v>78111</v>
      </c>
      <c r="B2132" s="16" t="s">
        <v>1940</v>
      </c>
      <c r="C2132" s="223">
        <f t="shared" si="125"/>
        <v>1033.0578512396694</v>
      </c>
      <c r="D2132" s="26">
        <v>1250</v>
      </c>
      <c r="E2132" s="28">
        <f t="shared" si="126"/>
        <v>49</v>
      </c>
      <c r="F2132" s="2" t="s">
        <v>5</v>
      </c>
      <c r="G2132" s="14">
        <v>8590729055914</v>
      </c>
      <c r="H2132" s="2"/>
      <c r="I2132" s="193">
        <v>2</v>
      </c>
    </row>
    <row r="2133" spans="1:9">
      <c r="A2133" s="15">
        <v>78112</v>
      </c>
      <c r="B2133" s="16" t="s">
        <v>1941</v>
      </c>
      <c r="C2133" s="223">
        <f t="shared" si="125"/>
        <v>1033.0578512396694</v>
      </c>
      <c r="D2133" s="26">
        <v>1250</v>
      </c>
      <c r="E2133" s="28">
        <f t="shared" si="126"/>
        <v>49</v>
      </c>
      <c r="F2133" s="2" t="s">
        <v>5</v>
      </c>
      <c r="G2133" s="14">
        <v>8590729055921</v>
      </c>
      <c r="H2133" s="2"/>
      <c r="I2133" s="193">
        <v>2</v>
      </c>
    </row>
    <row r="2134" spans="1:9">
      <c r="A2134" s="15">
        <v>78113</v>
      </c>
      <c r="B2134" s="16" t="s">
        <v>1942</v>
      </c>
      <c r="C2134" s="223">
        <f t="shared" si="125"/>
        <v>1033.0578512396694</v>
      </c>
      <c r="D2134" s="26">
        <v>1250</v>
      </c>
      <c r="E2134" s="28">
        <f t="shared" si="126"/>
        <v>49</v>
      </c>
      <c r="F2134" s="2" t="s">
        <v>5</v>
      </c>
      <c r="G2134" s="14">
        <v>8590729055938</v>
      </c>
      <c r="H2134" s="2"/>
      <c r="I2134" s="193">
        <v>2</v>
      </c>
    </row>
    <row r="2135" spans="1:9">
      <c r="A2135" s="15">
        <v>11081</v>
      </c>
      <c r="B2135" s="16" t="s">
        <v>1943</v>
      </c>
      <c r="C2135" s="223">
        <f t="shared" si="125"/>
        <v>5000</v>
      </c>
      <c r="D2135" s="26">
        <v>6050</v>
      </c>
      <c r="E2135" s="28">
        <f t="shared" si="126"/>
        <v>248</v>
      </c>
      <c r="F2135" s="2" t="s">
        <v>5</v>
      </c>
      <c r="G2135" s="14">
        <v>8590729006572</v>
      </c>
      <c r="H2135" s="2"/>
      <c r="I2135" s="193">
        <v>2</v>
      </c>
    </row>
    <row r="2136" spans="1:9">
      <c r="A2136" s="34">
        <v>73245</v>
      </c>
      <c r="B2136" s="35" t="s">
        <v>880</v>
      </c>
      <c r="C2136" s="223">
        <f t="shared" si="125"/>
        <v>632.23140495867767</v>
      </c>
      <c r="D2136" s="76">
        <v>765</v>
      </c>
      <c r="E2136" s="28">
        <f t="shared" si="126"/>
        <v>31</v>
      </c>
      <c r="F2136" s="2" t="s">
        <v>5</v>
      </c>
      <c r="G2136" s="36">
        <v>8590729006411</v>
      </c>
      <c r="H2136" s="2"/>
      <c r="I2136" s="193">
        <v>2</v>
      </c>
    </row>
    <row r="2137" spans="1:9">
      <c r="A2137" s="34">
        <v>73246</v>
      </c>
      <c r="B2137" s="35" t="s">
        <v>881</v>
      </c>
      <c r="C2137" s="223">
        <f t="shared" si="125"/>
        <v>855.37190082644634</v>
      </c>
      <c r="D2137" s="76">
        <v>1035</v>
      </c>
      <c r="E2137" s="28">
        <f t="shared" si="126"/>
        <v>42</v>
      </c>
      <c r="F2137" s="2" t="s">
        <v>5</v>
      </c>
      <c r="G2137" s="32">
        <v>8590729006428</v>
      </c>
      <c r="H2137" s="2"/>
      <c r="I2137" s="193">
        <v>2</v>
      </c>
    </row>
    <row r="2138" spans="1:9">
      <c r="A2138" s="34">
        <v>73247</v>
      </c>
      <c r="B2138" s="35" t="s">
        <v>882</v>
      </c>
      <c r="C2138" s="223">
        <f t="shared" si="125"/>
        <v>856.36363636363637</v>
      </c>
      <c r="D2138" s="76">
        <v>1036.2</v>
      </c>
      <c r="E2138" s="28">
        <f t="shared" si="126"/>
        <v>42.5</v>
      </c>
      <c r="F2138" s="2" t="s">
        <v>5</v>
      </c>
      <c r="G2138" s="32">
        <v>8590729006435</v>
      </c>
      <c r="H2138" s="2"/>
      <c r="I2138" s="193">
        <v>2</v>
      </c>
    </row>
    <row r="2139" spans="1:9">
      <c r="A2139" s="34">
        <v>73215</v>
      </c>
      <c r="B2139" s="35" t="s">
        <v>883</v>
      </c>
      <c r="C2139" s="223">
        <f t="shared" si="125"/>
        <v>590.90909090909099</v>
      </c>
      <c r="D2139" s="76">
        <v>715.00000000000011</v>
      </c>
      <c r="E2139" s="28">
        <f t="shared" si="126"/>
        <v>29</v>
      </c>
      <c r="F2139" s="2" t="s">
        <v>5</v>
      </c>
      <c r="G2139" s="32">
        <v>8590729001515</v>
      </c>
      <c r="H2139" s="2"/>
      <c r="I2139" s="193">
        <v>2</v>
      </c>
    </row>
    <row r="2140" spans="1:9">
      <c r="A2140" s="34">
        <v>73216</v>
      </c>
      <c r="B2140" s="35" t="s">
        <v>884</v>
      </c>
      <c r="C2140" s="223">
        <f t="shared" si="125"/>
        <v>800.00000000000011</v>
      </c>
      <c r="D2140" s="76">
        <v>968.00000000000011</v>
      </c>
      <c r="E2140" s="28">
        <f t="shared" si="126"/>
        <v>39.5</v>
      </c>
      <c r="F2140" s="2" t="s">
        <v>5</v>
      </c>
      <c r="G2140" s="32">
        <v>8590729001522</v>
      </c>
      <c r="H2140" s="2"/>
      <c r="I2140" s="193">
        <v>2</v>
      </c>
    </row>
    <row r="2141" spans="1:9">
      <c r="A2141" s="34">
        <v>73217</v>
      </c>
      <c r="B2141" s="35" t="s">
        <v>885</v>
      </c>
      <c r="C2141" s="223">
        <f t="shared" si="125"/>
        <v>800.00000000000011</v>
      </c>
      <c r="D2141" s="76">
        <v>968.00000000000011</v>
      </c>
      <c r="E2141" s="28">
        <f t="shared" si="126"/>
        <v>39.5</v>
      </c>
      <c r="F2141" s="2" t="s">
        <v>5</v>
      </c>
      <c r="G2141" s="32">
        <v>8590729001539</v>
      </c>
      <c r="H2141" s="2"/>
      <c r="I2141" s="193">
        <v>2</v>
      </c>
    </row>
    <row r="2142" spans="1:9">
      <c r="A2142" s="150" t="s">
        <v>4</v>
      </c>
      <c r="B2142" s="25" t="s">
        <v>783</v>
      </c>
      <c r="E2142" s="28"/>
      <c r="F2142" s="2"/>
      <c r="G2142" s="14"/>
      <c r="H2142" s="2"/>
    </row>
    <row r="2143" spans="1:9">
      <c r="A2143" s="1">
        <v>73181</v>
      </c>
      <c r="B2143" s="9" t="s">
        <v>784</v>
      </c>
      <c r="C2143" s="223">
        <f>D2143/1.21</f>
        <v>818.18181818181824</v>
      </c>
      <c r="D2143" s="26">
        <v>990</v>
      </c>
      <c r="E2143" s="28">
        <f t="shared" ref="E2143:E2174" si="127">IF((C2143*((21/100)+1))/24.5&lt;1.3,ROUND(((C2143*((21/100)+1))/24.5),2),IF((C2143*((21/100)+1))/24.5&lt;21.74,ROUND(((C2143*((21/100)+1))/24.5),1),IF((C2143*((21/100)+1))/24.5&lt;43.48,MROUND(((C2143*((21/100)+1))/24.5),0.5),IF(VALUE(RIGHT(ROUND(((C2143*((21/100)+1))/24.5),0),1))=1,ROUND(((C2143*((21/100)+1))/24.5),0)-2,IF(VALUE(RIGHT(ROUND(((C2143*((21/100)+1))/24.5),0),1))=2,ROUND(((C2143*((21/100)+1))/24.5),0)-3,IF(VALUE(RIGHT(ROUND(((C2143*((21/100)+1))/24.5),0),1))=3,ROUND(((C2143*((21/100)+1))/24.5),0)+2,IF(VALUE(RIGHT(ROUND(((C2143*((21/100)+1))/24.5),0),1))=4,ROUND(((C2143*((21/100)+1))/24.5),0)+1,IF(VALUE(RIGHT(ROUND(((C2143*((21/100)+1))/24.5),0),1))=5,ROUND(((C2143*((21/100)+1))/24.5),0),IF(VALUE(RIGHT(ROUND(((C2143*((21/100)+1))/24.5),0),1))=6,ROUND(((C2143*((21/100)+1))/24.5),0)-1,IF(VALUE(RIGHT(ROUND(((C2143*((21/100)+1))/24.5),0),1))=7,ROUND(((C2143*((21/100)+1))/24.5),0)+1,IF(VALUE(RIGHT(ROUND(((C2143*((21/100)+1))/24.5),0),1))=8,ROUND(((C2143*((21/100)+1))/24.5),0),IF(VALUE(RIGHT(ROUND(((C2143*((21/100)+1))/24.5),0),1))=9,ROUND(((C2143*((21/100)+1))/24.5),0),ROUND(((C2143*((21/100)+1))/24.5),0)-1))))))))))))</f>
        <v>40.5</v>
      </c>
      <c r="F2143" s="2" t="s">
        <v>5</v>
      </c>
      <c r="G2143" s="14">
        <v>8590729084044</v>
      </c>
      <c r="H2143" s="2"/>
      <c r="I2143" s="193">
        <v>2</v>
      </c>
    </row>
    <row r="2144" spans="1:9">
      <c r="A2144" s="1" t="s">
        <v>785</v>
      </c>
      <c r="B2144" s="9" t="s">
        <v>786</v>
      </c>
      <c r="C2144" s="223">
        <v>573.90909090909111</v>
      </c>
      <c r="D2144" s="26">
        <v>694.43000000000018</v>
      </c>
      <c r="E2144" s="28">
        <f t="shared" si="127"/>
        <v>28.5</v>
      </c>
      <c r="F2144" s="2" t="s">
        <v>5</v>
      </c>
      <c r="G2144" s="14"/>
      <c r="H2144" s="2"/>
      <c r="I2144" s="193">
        <v>2</v>
      </c>
    </row>
    <row r="2145" spans="1:9">
      <c r="A2145" s="1">
        <v>71695</v>
      </c>
      <c r="B2145" s="9" t="s">
        <v>787</v>
      </c>
      <c r="C2145" s="223">
        <v>2933.8842975206612</v>
      </c>
      <c r="D2145" s="26">
        <v>3550</v>
      </c>
      <c r="E2145" s="28">
        <f t="shared" si="127"/>
        <v>145</v>
      </c>
      <c r="F2145" s="2" t="s">
        <v>5</v>
      </c>
      <c r="G2145" s="14">
        <v>8590729068235</v>
      </c>
      <c r="H2145" s="2"/>
      <c r="I2145" s="193">
        <v>1</v>
      </c>
    </row>
    <row r="2146" spans="1:9">
      <c r="A2146" s="1">
        <v>71696</v>
      </c>
      <c r="B2146" s="9" t="s">
        <v>788</v>
      </c>
      <c r="C2146" s="223">
        <v>2933.8842975206612</v>
      </c>
      <c r="D2146" s="26">
        <v>3550</v>
      </c>
      <c r="E2146" s="28">
        <f t="shared" si="127"/>
        <v>145</v>
      </c>
      <c r="F2146" s="2" t="s">
        <v>5</v>
      </c>
      <c r="G2146" s="14">
        <v>8590729068242</v>
      </c>
      <c r="H2146" s="2"/>
      <c r="I2146" s="193">
        <v>1</v>
      </c>
    </row>
    <row r="2147" spans="1:9">
      <c r="A2147" s="1">
        <v>71697</v>
      </c>
      <c r="B2147" s="9" t="s">
        <v>789</v>
      </c>
      <c r="C2147" s="223">
        <v>2933.8842975206612</v>
      </c>
      <c r="D2147" s="26">
        <v>3550</v>
      </c>
      <c r="E2147" s="28">
        <f t="shared" si="127"/>
        <v>145</v>
      </c>
      <c r="F2147" s="2" t="s">
        <v>5</v>
      </c>
      <c r="G2147" s="14">
        <v>8590729068259</v>
      </c>
      <c r="H2147" s="2"/>
      <c r="I2147" s="193">
        <v>1</v>
      </c>
    </row>
    <row r="2148" spans="1:9">
      <c r="A2148" s="1">
        <v>71698</v>
      </c>
      <c r="B2148" s="9" t="s">
        <v>790</v>
      </c>
      <c r="C2148" s="223">
        <v>2933.8842975206612</v>
      </c>
      <c r="D2148" s="26">
        <v>3550</v>
      </c>
      <c r="E2148" s="28">
        <f t="shared" si="127"/>
        <v>145</v>
      </c>
      <c r="F2148" s="2" t="s">
        <v>5</v>
      </c>
      <c r="G2148" s="14">
        <v>8590729068266</v>
      </c>
      <c r="H2148" s="2"/>
      <c r="I2148" s="193">
        <v>1</v>
      </c>
    </row>
    <row r="2149" spans="1:9">
      <c r="A2149" s="1">
        <v>71699</v>
      </c>
      <c r="B2149" s="9" t="s">
        <v>791</v>
      </c>
      <c r="C2149" s="223">
        <v>2933.8842975206612</v>
      </c>
      <c r="D2149" s="26">
        <v>3550</v>
      </c>
      <c r="E2149" s="28">
        <f t="shared" si="127"/>
        <v>145</v>
      </c>
      <c r="F2149" s="2" t="s">
        <v>5</v>
      </c>
      <c r="G2149" s="14">
        <v>8590729068273</v>
      </c>
      <c r="H2149" s="2"/>
      <c r="I2149" s="193">
        <v>1</v>
      </c>
    </row>
    <row r="2150" spans="1:9">
      <c r="A2150" s="1">
        <v>72939</v>
      </c>
      <c r="B2150" s="9" t="s">
        <v>792</v>
      </c>
      <c r="C2150" s="223">
        <v>2933.8842975206612</v>
      </c>
      <c r="D2150" s="26">
        <v>3550</v>
      </c>
      <c r="E2150" s="28">
        <f t="shared" si="127"/>
        <v>145</v>
      </c>
      <c r="F2150" s="2" t="s">
        <v>5</v>
      </c>
      <c r="G2150" s="14">
        <v>8590729080923</v>
      </c>
      <c r="H2150" s="2"/>
      <c r="I2150" s="193">
        <v>1</v>
      </c>
    </row>
    <row r="2151" spans="1:9">
      <c r="A2151" s="1">
        <v>72940</v>
      </c>
      <c r="B2151" s="9" t="s">
        <v>793</v>
      </c>
      <c r="C2151" s="223">
        <v>2933.8842975206612</v>
      </c>
      <c r="D2151" s="26">
        <v>3550</v>
      </c>
      <c r="E2151" s="28">
        <f t="shared" si="127"/>
        <v>145</v>
      </c>
      <c r="F2151" s="2" t="s">
        <v>5</v>
      </c>
      <c r="G2151" s="14">
        <v>8590729080930</v>
      </c>
      <c r="H2151" s="2"/>
      <c r="I2151" s="193">
        <v>1</v>
      </c>
    </row>
    <row r="2152" spans="1:9">
      <c r="A2152" s="1">
        <v>71700</v>
      </c>
      <c r="B2152" s="9" t="s">
        <v>794</v>
      </c>
      <c r="C2152" s="223">
        <v>2933.8842975206612</v>
      </c>
      <c r="D2152" s="26">
        <v>3550</v>
      </c>
      <c r="E2152" s="28">
        <f t="shared" si="127"/>
        <v>145</v>
      </c>
      <c r="F2152" s="2" t="s">
        <v>5</v>
      </c>
      <c r="G2152" s="14">
        <v>8590729068280</v>
      </c>
      <c r="H2152" s="2"/>
      <c r="I2152" s="193">
        <v>1</v>
      </c>
    </row>
    <row r="2153" spans="1:9">
      <c r="A2153" s="1">
        <v>71701</v>
      </c>
      <c r="B2153" s="9" t="s">
        <v>795</v>
      </c>
      <c r="C2153" s="223">
        <v>2933.8842975206612</v>
      </c>
      <c r="D2153" s="26">
        <v>3550</v>
      </c>
      <c r="E2153" s="28">
        <f t="shared" si="127"/>
        <v>145</v>
      </c>
      <c r="F2153" s="2" t="s">
        <v>5</v>
      </c>
      <c r="G2153" s="14">
        <v>8590729068297</v>
      </c>
      <c r="H2153" s="2"/>
      <c r="I2153" s="193">
        <v>1</v>
      </c>
    </row>
    <row r="2154" spans="1:9">
      <c r="A2154" s="1">
        <v>71702</v>
      </c>
      <c r="B2154" s="9" t="s">
        <v>796</v>
      </c>
      <c r="C2154" s="223">
        <v>2933.8842975206612</v>
      </c>
      <c r="D2154" s="26">
        <v>3550</v>
      </c>
      <c r="E2154" s="28">
        <f t="shared" si="127"/>
        <v>145</v>
      </c>
      <c r="F2154" s="2" t="s">
        <v>5</v>
      </c>
      <c r="G2154" s="14">
        <v>8590729068303</v>
      </c>
      <c r="H2154" s="2"/>
      <c r="I2154" s="193">
        <v>1</v>
      </c>
    </row>
    <row r="2155" spans="1:9">
      <c r="A2155" s="1">
        <v>71703</v>
      </c>
      <c r="B2155" s="9" t="s">
        <v>797</v>
      </c>
      <c r="C2155" s="223">
        <v>2933.8842975206612</v>
      </c>
      <c r="D2155" s="26">
        <v>3550</v>
      </c>
      <c r="E2155" s="28">
        <f t="shared" si="127"/>
        <v>145</v>
      </c>
      <c r="F2155" s="2" t="s">
        <v>5</v>
      </c>
      <c r="G2155" s="14">
        <v>8590729068310</v>
      </c>
      <c r="H2155" s="2"/>
      <c r="I2155" s="193">
        <v>1</v>
      </c>
    </row>
    <row r="2156" spans="1:9">
      <c r="A2156" s="1">
        <v>71694</v>
      </c>
      <c r="B2156" s="9" t="s">
        <v>798</v>
      </c>
      <c r="C2156" s="223">
        <v>2933.8842975206612</v>
      </c>
      <c r="D2156" s="26">
        <v>3550</v>
      </c>
      <c r="E2156" s="28">
        <f t="shared" si="127"/>
        <v>145</v>
      </c>
      <c r="F2156" s="2" t="s">
        <v>5</v>
      </c>
      <c r="G2156" s="14">
        <v>8590729068228</v>
      </c>
      <c r="H2156" s="2"/>
      <c r="I2156" s="193">
        <v>1</v>
      </c>
    </row>
    <row r="2157" spans="1:9">
      <c r="A2157" s="1">
        <v>78746</v>
      </c>
      <c r="B2157" s="9" t="s">
        <v>799</v>
      </c>
      <c r="C2157" s="223">
        <v>2933.8842975206612</v>
      </c>
      <c r="D2157" s="26">
        <v>3550</v>
      </c>
      <c r="E2157" s="28">
        <f t="shared" si="127"/>
        <v>145</v>
      </c>
      <c r="F2157" s="2" t="s">
        <v>5</v>
      </c>
      <c r="G2157" s="14">
        <v>8590729066330</v>
      </c>
      <c r="H2157" s="2"/>
      <c r="I2157" s="193">
        <v>1</v>
      </c>
    </row>
    <row r="2158" spans="1:9">
      <c r="A2158" s="1">
        <v>42812</v>
      </c>
      <c r="B2158" s="9" t="s">
        <v>800</v>
      </c>
      <c r="C2158" s="223">
        <v>2933.8842975206612</v>
      </c>
      <c r="D2158" s="26">
        <v>3550</v>
      </c>
      <c r="E2158" s="28">
        <f t="shared" si="127"/>
        <v>145</v>
      </c>
      <c r="F2158" s="2" t="s">
        <v>5</v>
      </c>
      <c r="G2158" s="14">
        <v>8590729045816</v>
      </c>
      <c r="H2158" s="2"/>
      <c r="I2158" s="193">
        <v>1</v>
      </c>
    </row>
    <row r="2159" spans="1:9">
      <c r="A2159" s="1">
        <v>43812</v>
      </c>
      <c r="B2159" s="9" t="s">
        <v>801</v>
      </c>
      <c r="C2159" s="223">
        <v>2933.8842975206612</v>
      </c>
      <c r="D2159" s="26">
        <v>3550</v>
      </c>
      <c r="E2159" s="28">
        <f t="shared" si="127"/>
        <v>145</v>
      </c>
      <c r="F2159" s="2" t="s">
        <v>5</v>
      </c>
      <c r="G2159" s="14">
        <v>8590729046080</v>
      </c>
      <c r="H2159" s="2"/>
      <c r="I2159" s="193">
        <v>1</v>
      </c>
    </row>
    <row r="2160" spans="1:9">
      <c r="A2160" s="1">
        <v>60812</v>
      </c>
      <c r="B2160" s="9" t="s">
        <v>802</v>
      </c>
      <c r="C2160" s="223">
        <v>2933.8842975206612</v>
      </c>
      <c r="D2160" s="26">
        <v>3550</v>
      </c>
      <c r="E2160" s="28">
        <f t="shared" si="127"/>
        <v>145</v>
      </c>
      <c r="F2160" s="2" t="s">
        <v>5</v>
      </c>
      <c r="G2160" s="14">
        <v>8590729019046</v>
      </c>
      <c r="H2160" s="2"/>
      <c r="I2160" s="193">
        <v>1</v>
      </c>
    </row>
    <row r="2161" spans="1:9">
      <c r="A2161" s="1">
        <v>61312</v>
      </c>
      <c r="B2161" s="9" t="s">
        <v>803</v>
      </c>
      <c r="C2161" s="223">
        <v>2933.8842975206612</v>
      </c>
      <c r="D2161" s="26">
        <v>3550</v>
      </c>
      <c r="E2161" s="28">
        <f t="shared" si="127"/>
        <v>145</v>
      </c>
      <c r="F2161" s="2" t="s">
        <v>5</v>
      </c>
      <c r="G2161" s="14">
        <v>8590729055785</v>
      </c>
      <c r="H2161" s="2"/>
      <c r="I2161" s="193">
        <v>1</v>
      </c>
    </row>
    <row r="2162" spans="1:9">
      <c r="A2162" s="1">
        <v>61812</v>
      </c>
      <c r="B2162" s="9" t="s">
        <v>804</v>
      </c>
      <c r="C2162" s="223">
        <v>2933.8842975206612</v>
      </c>
      <c r="D2162" s="26">
        <v>3550</v>
      </c>
      <c r="E2162" s="28">
        <f t="shared" si="127"/>
        <v>145</v>
      </c>
      <c r="F2162" s="2" t="s">
        <v>5</v>
      </c>
      <c r="G2162" s="14">
        <v>8590729055969</v>
      </c>
      <c r="H2162" s="2"/>
      <c r="I2162" s="193">
        <v>1</v>
      </c>
    </row>
    <row r="2163" spans="1:9">
      <c r="A2163" s="1">
        <v>40812</v>
      </c>
      <c r="B2163" s="9" t="s">
        <v>805</v>
      </c>
      <c r="C2163" s="223">
        <v>2933.8842975206612</v>
      </c>
      <c r="D2163" s="26">
        <v>3550</v>
      </c>
      <c r="E2163" s="28">
        <f t="shared" si="127"/>
        <v>145</v>
      </c>
      <c r="F2163" s="2" t="s">
        <v>5</v>
      </c>
      <c r="G2163" s="14">
        <v>8590729045274</v>
      </c>
      <c r="H2163" s="2"/>
      <c r="I2163" s="193">
        <v>1</v>
      </c>
    </row>
    <row r="2164" spans="1:9">
      <c r="A2164" s="1">
        <v>41812</v>
      </c>
      <c r="B2164" s="9" t="s">
        <v>806</v>
      </c>
      <c r="C2164" s="223">
        <v>2933.8842975206612</v>
      </c>
      <c r="D2164" s="26">
        <v>3550</v>
      </c>
      <c r="E2164" s="28">
        <f t="shared" si="127"/>
        <v>145</v>
      </c>
      <c r="F2164" s="2" t="s">
        <v>5</v>
      </c>
      <c r="G2164" s="14">
        <v>8590729045540</v>
      </c>
      <c r="H2164" s="2"/>
      <c r="I2164" s="193">
        <v>1</v>
      </c>
    </row>
    <row r="2165" spans="1:9">
      <c r="A2165" s="1">
        <v>62812</v>
      </c>
      <c r="B2165" s="9" t="s">
        <v>807</v>
      </c>
      <c r="C2165" s="223">
        <v>2933.8842975206612</v>
      </c>
      <c r="D2165" s="26">
        <v>3550</v>
      </c>
      <c r="E2165" s="28">
        <f t="shared" si="127"/>
        <v>145</v>
      </c>
      <c r="F2165" s="2" t="s">
        <v>5</v>
      </c>
      <c r="G2165" s="14">
        <v>8590729049586</v>
      </c>
      <c r="H2165" s="2"/>
      <c r="I2165" s="193">
        <v>1</v>
      </c>
    </row>
    <row r="2166" spans="1:9">
      <c r="A2166" s="1">
        <v>62312</v>
      </c>
      <c r="B2166" s="9" t="s">
        <v>808</v>
      </c>
      <c r="C2166" s="223">
        <v>2933.8842975206612</v>
      </c>
      <c r="D2166" s="26">
        <v>3550</v>
      </c>
      <c r="E2166" s="28">
        <f t="shared" si="127"/>
        <v>145</v>
      </c>
      <c r="F2166" s="2" t="s">
        <v>5</v>
      </c>
      <c r="G2166" s="14">
        <v>8590729049319</v>
      </c>
      <c r="H2166" s="2"/>
      <c r="I2166" s="193">
        <v>1</v>
      </c>
    </row>
    <row r="2167" spans="1:9">
      <c r="A2167" s="1">
        <v>72892</v>
      </c>
      <c r="B2167" s="9" t="s">
        <v>809</v>
      </c>
      <c r="C2167" s="223">
        <v>2933.8842975206612</v>
      </c>
      <c r="D2167" s="26">
        <v>3550</v>
      </c>
      <c r="E2167" s="28">
        <f t="shared" si="127"/>
        <v>145</v>
      </c>
      <c r="F2167" s="2" t="s">
        <v>5</v>
      </c>
      <c r="G2167" s="14">
        <v>8590729080282</v>
      </c>
      <c r="H2167" s="2"/>
      <c r="I2167" s="193">
        <v>1</v>
      </c>
    </row>
    <row r="2168" spans="1:9">
      <c r="A2168" s="1">
        <v>72893</v>
      </c>
      <c r="B2168" s="9" t="s">
        <v>810</v>
      </c>
      <c r="C2168" s="223">
        <v>2933.8842975206612</v>
      </c>
      <c r="D2168" s="26">
        <v>3550</v>
      </c>
      <c r="E2168" s="28">
        <f t="shared" si="127"/>
        <v>145</v>
      </c>
      <c r="F2168" s="2" t="s">
        <v>5</v>
      </c>
      <c r="G2168" s="14">
        <v>8590729080299</v>
      </c>
      <c r="H2168" s="2"/>
      <c r="I2168" s="193">
        <v>1</v>
      </c>
    </row>
    <row r="2169" spans="1:9">
      <c r="A2169" s="12" t="s">
        <v>811</v>
      </c>
      <c r="B2169" s="9" t="s">
        <v>812</v>
      </c>
      <c r="C2169" s="223">
        <v>2933.8842975206612</v>
      </c>
      <c r="D2169" s="26">
        <v>3550</v>
      </c>
      <c r="E2169" s="28">
        <f t="shared" si="127"/>
        <v>145</v>
      </c>
      <c r="F2169" s="2" t="s">
        <v>5</v>
      </c>
      <c r="G2169" s="14">
        <v>8590729066347</v>
      </c>
      <c r="H2169" s="2"/>
      <c r="I2169" s="193">
        <v>1</v>
      </c>
    </row>
    <row r="2170" spans="1:9">
      <c r="A2170" s="12" t="s">
        <v>813</v>
      </c>
      <c r="B2170" s="9" t="s">
        <v>814</v>
      </c>
      <c r="C2170" s="223">
        <v>2933.8842975206612</v>
      </c>
      <c r="D2170" s="26">
        <v>3550</v>
      </c>
      <c r="E2170" s="28">
        <f t="shared" si="127"/>
        <v>145</v>
      </c>
      <c r="F2170" s="2" t="s">
        <v>5</v>
      </c>
      <c r="G2170" s="14">
        <v>8590729066354</v>
      </c>
      <c r="H2170" s="2"/>
      <c r="I2170" s="193">
        <v>1</v>
      </c>
    </row>
    <row r="2171" spans="1:9">
      <c r="A2171" s="1" t="s">
        <v>815</v>
      </c>
      <c r="B2171" s="9" t="s">
        <v>816</v>
      </c>
      <c r="C2171" s="223">
        <v>2933.8842975206612</v>
      </c>
      <c r="D2171" s="26">
        <v>3550</v>
      </c>
      <c r="E2171" s="28">
        <f t="shared" si="127"/>
        <v>145</v>
      </c>
      <c r="F2171" s="2" t="s">
        <v>5</v>
      </c>
      <c r="G2171" s="14">
        <v>8590729006510</v>
      </c>
      <c r="H2171" s="2"/>
      <c r="I2171" s="193">
        <v>1</v>
      </c>
    </row>
    <row r="2172" spans="1:9">
      <c r="A2172" s="1" t="s">
        <v>817</v>
      </c>
      <c r="B2172" s="9" t="s">
        <v>818</v>
      </c>
      <c r="C2172" s="223">
        <v>2933.8842975206612</v>
      </c>
      <c r="D2172" s="26">
        <v>3550</v>
      </c>
      <c r="E2172" s="28">
        <f t="shared" si="127"/>
        <v>145</v>
      </c>
      <c r="F2172" s="2" t="s">
        <v>5</v>
      </c>
      <c r="G2172" s="14">
        <v>8590729006527</v>
      </c>
      <c r="H2172" s="2"/>
      <c r="I2172" s="193">
        <v>1</v>
      </c>
    </row>
    <row r="2173" spans="1:9">
      <c r="A2173" s="1" t="s">
        <v>819</v>
      </c>
      <c r="B2173" s="9" t="s">
        <v>820</v>
      </c>
      <c r="C2173" s="223">
        <v>2933.8842975206612</v>
      </c>
      <c r="D2173" s="26">
        <v>3550</v>
      </c>
      <c r="E2173" s="28">
        <f t="shared" si="127"/>
        <v>145</v>
      </c>
      <c r="F2173" s="2" t="s">
        <v>5</v>
      </c>
      <c r="G2173" s="14">
        <v>8590729000044</v>
      </c>
      <c r="H2173" s="2"/>
      <c r="I2173" s="193">
        <v>1</v>
      </c>
    </row>
    <row r="2174" spans="1:9">
      <c r="A2174" s="1" t="s">
        <v>821</v>
      </c>
      <c r="B2174" s="9" t="s">
        <v>822</v>
      </c>
      <c r="C2174" s="223">
        <v>2933.8842975206612</v>
      </c>
      <c r="D2174" s="26">
        <v>3550</v>
      </c>
      <c r="E2174" s="28">
        <f t="shared" si="127"/>
        <v>145</v>
      </c>
      <c r="F2174" s="2" t="s">
        <v>5</v>
      </c>
      <c r="G2174" s="14">
        <v>8590729000075</v>
      </c>
      <c r="H2174" s="2"/>
      <c r="I2174" s="193">
        <v>1</v>
      </c>
    </row>
    <row r="2175" spans="1:9">
      <c r="A2175" s="1" t="s">
        <v>823</v>
      </c>
      <c r="B2175" s="9" t="s">
        <v>824</v>
      </c>
      <c r="C2175" s="223">
        <v>2933.8842975206612</v>
      </c>
      <c r="D2175" s="26">
        <v>3550</v>
      </c>
      <c r="E2175" s="28">
        <f t="shared" ref="E2175:E2197" si="128">IF((C2175*((21/100)+1))/24.5&lt;1.3,ROUND(((C2175*((21/100)+1))/24.5),2),IF((C2175*((21/100)+1))/24.5&lt;21.74,ROUND(((C2175*((21/100)+1))/24.5),1),IF((C2175*((21/100)+1))/24.5&lt;43.48,MROUND(((C2175*((21/100)+1))/24.5),0.5),IF(VALUE(RIGHT(ROUND(((C2175*((21/100)+1))/24.5),0),1))=1,ROUND(((C2175*((21/100)+1))/24.5),0)-2,IF(VALUE(RIGHT(ROUND(((C2175*((21/100)+1))/24.5),0),1))=2,ROUND(((C2175*((21/100)+1))/24.5),0)-3,IF(VALUE(RIGHT(ROUND(((C2175*((21/100)+1))/24.5),0),1))=3,ROUND(((C2175*((21/100)+1))/24.5),0)+2,IF(VALUE(RIGHT(ROUND(((C2175*((21/100)+1))/24.5),0),1))=4,ROUND(((C2175*((21/100)+1))/24.5),0)+1,IF(VALUE(RIGHT(ROUND(((C2175*((21/100)+1))/24.5),0),1))=5,ROUND(((C2175*((21/100)+1))/24.5),0),IF(VALUE(RIGHT(ROUND(((C2175*((21/100)+1))/24.5),0),1))=6,ROUND(((C2175*((21/100)+1))/24.5),0)-1,IF(VALUE(RIGHT(ROUND(((C2175*((21/100)+1))/24.5),0),1))=7,ROUND(((C2175*((21/100)+1))/24.5),0)+1,IF(VALUE(RIGHT(ROUND(((C2175*((21/100)+1))/24.5),0),1))=8,ROUND(((C2175*((21/100)+1))/24.5),0),IF(VALUE(RIGHT(ROUND(((C2175*((21/100)+1))/24.5),0),1))=9,ROUND(((C2175*((21/100)+1))/24.5),0),ROUND(((C2175*((21/100)+1))/24.5),0)-1))))))))))))</f>
        <v>145</v>
      </c>
      <c r="F2175" s="2" t="s">
        <v>5</v>
      </c>
      <c r="G2175" s="14">
        <v>8590729046356</v>
      </c>
      <c r="H2175" s="2"/>
      <c r="I2175" s="193">
        <v>1</v>
      </c>
    </row>
    <row r="2176" spans="1:9">
      <c r="A2176" s="1" t="s">
        <v>825</v>
      </c>
      <c r="B2176" s="9" t="s">
        <v>826</v>
      </c>
      <c r="C2176" s="223">
        <v>2933.8842975206612</v>
      </c>
      <c r="D2176" s="26">
        <v>3550</v>
      </c>
      <c r="E2176" s="28">
        <f t="shared" si="128"/>
        <v>145</v>
      </c>
      <c r="F2176" s="2" t="s">
        <v>5</v>
      </c>
      <c r="G2176" s="14">
        <v>8590729046448</v>
      </c>
      <c r="H2176" s="2"/>
      <c r="I2176" s="193">
        <v>1</v>
      </c>
    </row>
    <row r="2177" spans="1:9">
      <c r="A2177" s="1" t="s">
        <v>827</v>
      </c>
      <c r="B2177" s="9" t="s">
        <v>828</v>
      </c>
      <c r="C2177" s="223">
        <v>2933.8842975206612</v>
      </c>
      <c r="D2177" s="26">
        <v>3550</v>
      </c>
      <c r="E2177" s="28">
        <f t="shared" si="128"/>
        <v>145</v>
      </c>
      <c r="F2177" s="2" t="s">
        <v>5</v>
      </c>
      <c r="G2177" s="14">
        <v>8590729050155</v>
      </c>
      <c r="H2177" s="2"/>
      <c r="I2177" s="193">
        <v>1</v>
      </c>
    </row>
    <row r="2178" spans="1:9">
      <c r="A2178" s="1" t="s">
        <v>829</v>
      </c>
      <c r="B2178" s="9" t="s">
        <v>830</v>
      </c>
      <c r="C2178" s="223">
        <v>2933.8842975206612</v>
      </c>
      <c r="D2178" s="26">
        <v>3550</v>
      </c>
      <c r="E2178" s="28">
        <f t="shared" si="128"/>
        <v>145</v>
      </c>
      <c r="F2178" s="2" t="s">
        <v>5</v>
      </c>
      <c r="G2178" s="14">
        <v>8590729050247</v>
      </c>
      <c r="H2178" s="2"/>
      <c r="I2178" s="193">
        <v>1</v>
      </c>
    </row>
    <row r="2179" spans="1:9">
      <c r="A2179" s="1">
        <v>71583</v>
      </c>
      <c r="B2179" s="9" t="s">
        <v>831</v>
      </c>
      <c r="C2179" s="223">
        <v>2933.8842975206612</v>
      </c>
      <c r="D2179" s="26">
        <v>3550</v>
      </c>
      <c r="E2179" s="28">
        <f t="shared" si="128"/>
        <v>145</v>
      </c>
      <c r="F2179" s="2" t="s">
        <v>5</v>
      </c>
      <c r="G2179" s="14">
        <v>8590729067115</v>
      </c>
      <c r="H2179" s="2"/>
      <c r="I2179" s="193">
        <v>1</v>
      </c>
    </row>
    <row r="2180" spans="1:9">
      <c r="A2180" s="1">
        <v>71592</v>
      </c>
      <c r="B2180" s="9" t="s">
        <v>832</v>
      </c>
      <c r="C2180" s="223">
        <v>2933.8842975206612</v>
      </c>
      <c r="D2180" s="26">
        <v>3550</v>
      </c>
      <c r="E2180" s="28">
        <f t="shared" si="128"/>
        <v>145</v>
      </c>
      <c r="F2180" s="2" t="s">
        <v>5</v>
      </c>
      <c r="G2180" s="14">
        <v>8590729067207</v>
      </c>
      <c r="H2180" s="2"/>
      <c r="I2180" s="193">
        <v>1</v>
      </c>
    </row>
    <row r="2181" spans="1:9">
      <c r="A2181" s="1" t="s">
        <v>833</v>
      </c>
      <c r="B2181" s="9" t="s">
        <v>834</v>
      </c>
      <c r="C2181" s="223">
        <v>2933.8842975206612</v>
      </c>
      <c r="D2181" s="26">
        <v>3550</v>
      </c>
      <c r="E2181" s="28">
        <f t="shared" si="128"/>
        <v>145</v>
      </c>
      <c r="F2181" s="2" t="s">
        <v>5</v>
      </c>
      <c r="G2181" s="14">
        <v>8590729046714</v>
      </c>
      <c r="H2181" s="2"/>
      <c r="I2181" s="193">
        <v>1</v>
      </c>
    </row>
    <row r="2182" spans="1:9">
      <c r="A2182" s="1" t="s">
        <v>835</v>
      </c>
      <c r="B2182" s="9" t="s">
        <v>836</v>
      </c>
      <c r="C2182" s="223">
        <v>2933.8842975206612</v>
      </c>
      <c r="D2182" s="26">
        <v>3550</v>
      </c>
      <c r="E2182" s="28">
        <f t="shared" si="128"/>
        <v>145</v>
      </c>
      <c r="F2182" s="2" t="s">
        <v>5</v>
      </c>
      <c r="G2182" s="14">
        <v>8590729046806</v>
      </c>
      <c r="H2182" s="2"/>
      <c r="I2182" s="193">
        <v>1</v>
      </c>
    </row>
    <row r="2183" spans="1:9">
      <c r="A2183" s="1" t="s">
        <v>837</v>
      </c>
      <c r="B2183" s="9" t="s">
        <v>838</v>
      </c>
      <c r="C2183" s="223">
        <v>2933.8842975206612</v>
      </c>
      <c r="D2183" s="26">
        <v>3550</v>
      </c>
      <c r="E2183" s="28">
        <f t="shared" si="128"/>
        <v>145</v>
      </c>
      <c r="F2183" s="2" t="s">
        <v>5</v>
      </c>
      <c r="G2183" s="14">
        <v>8590729056232</v>
      </c>
      <c r="H2183" s="2"/>
      <c r="I2183" s="193">
        <v>1</v>
      </c>
    </row>
    <row r="2184" spans="1:9">
      <c r="A2184" s="1" t="s">
        <v>839</v>
      </c>
      <c r="B2184" s="9" t="s">
        <v>840</v>
      </c>
      <c r="C2184" s="223">
        <v>2933.8842975206612</v>
      </c>
      <c r="D2184" s="26">
        <v>3550</v>
      </c>
      <c r="E2184" s="28">
        <f t="shared" si="128"/>
        <v>145</v>
      </c>
      <c r="F2184" s="2" t="s">
        <v>5</v>
      </c>
      <c r="G2184" s="14">
        <v>8590729056324</v>
      </c>
      <c r="H2184" s="2"/>
      <c r="I2184" s="193">
        <v>1</v>
      </c>
    </row>
    <row r="2185" spans="1:9">
      <c r="A2185" s="1" t="s">
        <v>841</v>
      </c>
      <c r="B2185" s="9" t="s">
        <v>842</v>
      </c>
      <c r="C2185" s="223">
        <v>2933.8842975206612</v>
      </c>
      <c r="D2185" s="26">
        <v>3550</v>
      </c>
      <c r="E2185" s="28">
        <f t="shared" si="128"/>
        <v>145</v>
      </c>
      <c r="F2185" s="2" t="s">
        <v>5</v>
      </c>
      <c r="G2185" s="14">
        <v>8590729047070</v>
      </c>
      <c r="H2185" s="2"/>
      <c r="I2185" s="193">
        <v>1</v>
      </c>
    </row>
    <row r="2186" spans="1:9">
      <c r="A2186" s="1" t="s">
        <v>843</v>
      </c>
      <c r="B2186" s="9" t="s">
        <v>844</v>
      </c>
      <c r="C2186" s="223">
        <v>2933.8842975206612</v>
      </c>
      <c r="D2186" s="26">
        <v>3550</v>
      </c>
      <c r="E2186" s="28">
        <f t="shared" si="128"/>
        <v>145</v>
      </c>
      <c r="F2186" s="2" t="s">
        <v>5</v>
      </c>
      <c r="G2186" s="14">
        <v>8590729047162</v>
      </c>
      <c r="H2186" s="2"/>
      <c r="I2186" s="193">
        <v>1</v>
      </c>
    </row>
    <row r="2187" spans="1:9">
      <c r="A2187" s="1" t="s">
        <v>845</v>
      </c>
      <c r="B2187" s="9" t="s">
        <v>846</v>
      </c>
      <c r="C2187" s="223">
        <v>2933.8842975206612</v>
      </c>
      <c r="D2187" s="26">
        <v>3550</v>
      </c>
      <c r="E2187" s="28">
        <f t="shared" si="128"/>
        <v>145</v>
      </c>
      <c r="F2187" s="2" t="s">
        <v>5</v>
      </c>
      <c r="G2187" s="14">
        <v>8590729056591</v>
      </c>
      <c r="H2187" s="2"/>
      <c r="I2187" s="193">
        <v>1</v>
      </c>
    </row>
    <row r="2188" spans="1:9">
      <c r="A2188" s="1" t="s">
        <v>847</v>
      </c>
      <c r="B2188" s="9" t="s">
        <v>848</v>
      </c>
      <c r="C2188" s="223">
        <v>2933.8842975206612</v>
      </c>
      <c r="D2188" s="26">
        <v>3550</v>
      </c>
      <c r="E2188" s="28">
        <f t="shared" si="128"/>
        <v>145</v>
      </c>
      <c r="F2188" s="2" t="s">
        <v>5</v>
      </c>
      <c r="G2188" s="14">
        <v>8590729056683</v>
      </c>
      <c r="H2188" s="2"/>
      <c r="I2188" s="193">
        <v>1</v>
      </c>
    </row>
    <row r="2189" spans="1:9">
      <c r="A2189" s="1" t="s">
        <v>849</v>
      </c>
      <c r="B2189" s="9" t="s">
        <v>850</v>
      </c>
      <c r="C2189" s="223">
        <v>2933.8842975206612</v>
      </c>
      <c r="D2189" s="26">
        <v>3550</v>
      </c>
      <c r="E2189" s="28">
        <f t="shared" si="128"/>
        <v>145</v>
      </c>
      <c r="F2189" s="2" t="s">
        <v>5</v>
      </c>
      <c r="G2189" s="14">
        <v>8590729047438</v>
      </c>
      <c r="H2189" s="2"/>
      <c r="I2189" s="193">
        <v>1</v>
      </c>
    </row>
    <row r="2190" spans="1:9">
      <c r="A2190" s="12" t="s">
        <v>851</v>
      </c>
      <c r="B2190" s="9" t="s">
        <v>852</v>
      </c>
      <c r="C2190" s="223">
        <v>2933.8842975206612</v>
      </c>
      <c r="D2190" s="26">
        <v>3550</v>
      </c>
      <c r="E2190" s="28">
        <f t="shared" si="128"/>
        <v>145</v>
      </c>
      <c r="F2190" s="2" t="s">
        <v>5</v>
      </c>
      <c r="G2190" s="14">
        <v>8590729047520</v>
      </c>
      <c r="H2190" s="2"/>
      <c r="I2190" s="193">
        <v>1</v>
      </c>
    </row>
    <row r="2191" spans="1:9">
      <c r="A2191" s="12" t="s">
        <v>853</v>
      </c>
      <c r="B2191" s="9" t="s">
        <v>854</v>
      </c>
      <c r="C2191" s="223">
        <v>2933.8842975206612</v>
      </c>
      <c r="D2191" s="26">
        <v>3550</v>
      </c>
      <c r="E2191" s="28">
        <f t="shared" si="128"/>
        <v>145</v>
      </c>
      <c r="F2191" s="2" t="s">
        <v>5</v>
      </c>
      <c r="G2191" s="14">
        <v>8590729047797</v>
      </c>
      <c r="H2191" s="2"/>
      <c r="I2191" s="193">
        <v>1</v>
      </c>
    </row>
    <row r="2192" spans="1:9">
      <c r="A2192" s="12" t="s">
        <v>855</v>
      </c>
      <c r="B2192" s="9" t="s">
        <v>856</v>
      </c>
      <c r="C2192" s="223">
        <v>2933.8842975206612</v>
      </c>
      <c r="D2192" s="26">
        <v>3550</v>
      </c>
      <c r="E2192" s="28">
        <f t="shared" si="128"/>
        <v>145</v>
      </c>
      <c r="F2192" s="2" t="s">
        <v>5</v>
      </c>
      <c r="G2192" s="14">
        <v>8590729047889</v>
      </c>
      <c r="H2192" s="2"/>
      <c r="I2192" s="193">
        <v>1</v>
      </c>
    </row>
    <row r="2193" spans="1:9">
      <c r="A2193" s="12" t="s">
        <v>857</v>
      </c>
      <c r="B2193" s="9" t="s">
        <v>858</v>
      </c>
      <c r="C2193" s="223">
        <v>2933.8842975206612</v>
      </c>
      <c r="D2193" s="26">
        <v>3550</v>
      </c>
      <c r="E2193" s="28">
        <f t="shared" si="128"/>
        <v>145</v>
      </c>
      <c r="F2193" s="2" t="s">
        <v>5</v>
      </c>
      <c r="G2193" s="14">
        <v>8590729048152</v>
      </c>
      <c r="H2193" s="2"/>
      <c r="I2193" s="193">
        <v>1</v>
      </c>
    </row>
    <row r="2194" spans="1:9">
      <c r="A2194" s="12" t="s">
        <v>859</v>
      </c>
      <c r="B2194" s="9" t="s">
        <v>860</v>
      </c>
      <c r="C2194" s="223">
        <v>2933.8842975206612</v>
      </c>
      <c r="D2194" s="26">
        <v>3550</v>
      </c>
      <c r="E2194" s="28">
        <f t="shared" si="128"/>
        <v>145</v>
      </c>
      <c r="F2194" s="2" t="s">
        <v>5</v>
      </c>
      <c r="G2194" s="14">
        <v>8590729048244</v>
      </c>
      <c r="H2194" s="2"/>
      <c r="I2194" s="193">
        <v>1</v>
      </c>
    </row>
    <row r="2195" spans="1:9">
      <c r="A2195" s="12" t="s">
        <v>861</v>
      </c>
      <c r="B2195" s="9" t="s">
        <v>862</v>
      </c>
      <c r="C2195" s="223">
        <v>2933.8842975206612</v>
      </c>
      <c r="D2195" s="26">
        <v>3550</v>
      </c>
      <c r="E2195" s="28">
        <f t="shared" si="128"/>
        <v>145</v>
      </c>
      <c r="F2195" s="2" t="s">
        <v>5</v>
      </c>
      <c r="G2195" s="14">
        <v>8590729056959</v>
      </c>
      <c r="H2195" s="2"/>
      <c r="I2195" s="193">
        <v>1</v>
      </c>
    </row>
    <row r="2196" spans="1:9">
      <c r="A2196" s="12" t="s">
        <v>863</v>
      </c>
      <c r="B2196" s="9" t="s">
        <v>864</v>
      </c>
      <c r="C2196" s="223">
        <v>2933.8842975206612</v>
      </c>
      <c r="D2196" s="26">
        <v>3550</v>
      </c>
      <c r="E2196" s="28">
        <f t="shared" si="128"/>
        <v>145</v>
      </c>
      <c r="F2196" s="2" t="s">
        <v>5</v>
      </c>
      <c r="G2196" s="14">
        <v>8590729057048</v>
      </c>
      <c r="H2196" s="2"/>
      <c r="I2196" s="193">
        <v>1</v>
      </c>
    </row>
    <row r="2197" spans="1:9">
      <c r="A2197" s="1">
        <v>50812</v>
      </c>
      <c r="B2197" s="9" t="s">
        <v>865</v>
      </c>
      <c r="C2197" s="223">
        <v>2933.8842975206612</v>
      </c>
      <c r="D2197" s="26">
        <v>3550</v>
      </c>
      <c r="E2197" s="28">
        <f t="shared" si="128"/>
        <v>145</v>
      </c>
      <c r="F2197" s="2" t="s">
        <v>5</v>
      </c>
      <c r="G2197" s="14">
        <v>8590729048510</v>
      </c>
      <c r="H2197" s="2"/>
      <c r="I2197" s="193">
        <v>1</v>
      </c>
    </row>
    <row r="2198" spans="1:9">
      <c r="A2198" s="150" t="s">
        <v>4</v>
      </c>
      <c r="B2198" s="24" t="s">
        <v>1938</v>
      </c>
      <c r="E2198" s="28"/>
      <c r="F2198" s="2"/>
      <c r="G2198" s="14"/>
      <c r="H2198" s="2"/>
    </row>
    <row r="2199" spans="1:9">
      <c r="A2199" s="1" t="s">
        <v>866</v>
      </c>
      <c r="B2199" s="9" t="s">
        <v>867</v>
      </c>
      <c r="C2199" s="223">
        <v>446.28099173553721</v>
      </c>
      <c r="D2199" s="26">
        <v>540</v>
      </c>
      <c r="E2199" s="28">
        <f>IF((C2199*((21/100)+1))/24.5&lt;1.3,ROUND(((C2199*((21/100)+1))/24.5),2),IF((C2199*((21/100)+1))/24.5&lt;21.74,ROUND(((C2199*((21/100)+1))/24.5),1),IF((C2199*((21/100)+1))/24.5&lt;43.48,MROUND(((C2199*((21/100)+1))/24.5),0.5),IF(VALUE(RIGHT(ROUND(((C2199*((21/100)+1))/24.5),0),1))=1,ROUND(((C2199*((21/100)+1))/24.5),0)-2,IF(VALUE(RIGHT(ROUND(((C2199*((21/100)+1))/24.5),0),1))=2,ROUND(((C2199*((21/100)+1))/24.5),0)-3,IF(VALUE(RIGHT(ROUND(((C2199*((21/100)+1))/24.5),0),1))=3,ROUND(((C2199*((21/100)+1))/24.5),0)+2,IF(VALUE(RIGHT(ROUND(((C2199*((21/100)+1))/24.5),0),1))=4,ROUND(((C2199*((21/100)+1))/24.5),0)+1,IF(VALUE(RIGHT(ROUND(((C2199*((21/100)+1))/24.5),0),1))=5,ROUND(((C2199*((21/100)+1))/24.5),0),IF(VALUE(RIGHT(ROUND(((C2199*((21/100)+1))/24.5),0),1))=6,ROUND(((C2199*((21/100)+1))/24.5),0)-1,IF(VALUE(RIGHT(ROUND(((C2199*((21/100)+1))/24.5),0),1))=7,ROUND(((C2199*((21/100)+1))/24.5),0)+1,IF(VALUE(RIGHT(ROUND(((C2199*((21/100)+1))/24.5),0),1))=8,ROUND(((C2199*((21/100)+1))/24.5),0),IF(VALUE(RIGHT(ROUND(((C2199*((21/100)+1))/24.5),0),1))=9,ROUND(((C2199*((21/100)+1))/24.5),0),ROUND(((C2199*((21/100)+1))/24.5),0)-1))))))))))))</f>
        <v>22</v>
      </c>
      <c r="F2199" s="2" t="s">
        <v>5</v>
      </c>
      <c r="G2199" s="14">
        <v>8590729001461</v>
      </c>
      <c r="H2199" s="2"/>
      <c r="I2199" s="193">
        <v>1</v>
      </c>
    </row>
    <row r="2200" spans="1:9">
      <c r="A2200" s="1" t="s">
        <v>868</v>
      </c>
      <c r="B2200" s="9" t="s">
        <v>869</v>
      </c>
      <c r="C2200" s="223">
        <v>595.04132231404958</v>
      </c>
      <c r="D2200" s="26">
        <v>720</v>
      </c>
      <c r="E2200" s="28">
        <f>IF((C2200*((21/100)+1))/24.5&lt;1.3,ROUND(((C2200*((21/100)+1))/24.5),2),IF((C2200*((21/100)+1))/24.5&lt;21.74,ROUND(((C2200*((21/100)+1))/24.5),1),IF((C2200*((21/100)+1))/24.5&lt;43.48,MROUND(((C2200*((21/100)+1))/24.5),0.5),IF(VALUE(RIGHT(ROUND(((C2200*((21/100)+1))/24.5),0),1))=1,ROUND(((C2200*((21/100)+1))/24.5),0)-2,IF(VALUE(RIGHT(ROUND(((C2200*((21/100)+1))/24.5),0),1))=2,ROUND(((C2200*((21/100)+1))/24.5),0)-3,IF(VALUE(RIGHT(ROUND(((C2200*((21/100)+1))/24.5),0),1))=3,ROUND(((C2200*((21/100)+1))/24.5),0)+2,IF(VALUE(RIGHT(ROUND(((C2200*((21/100)+1))/24.5),0),1))=4,ROUND(((C2200*((21/100)+1))/24.5),0)+1,IF(VALUE(RIGHT(ROUND(((C2200*((21/100)+1))/24.5),0),1))=5,ROUND(((C2200*((21/100)+1))/24.5),0),IF(VALUE(RIGHT(ROUND(((C2200*((21/100)+1))/24.5),0),1))=6,ROUND(((C2200*((21/100)+1))/24.5),0)-1,IF(VALUE(RIGHT(ROUND(((C2200*((21/100)+1))/24.5),0),1))=7,ROUND(((C2200*((21/100)+1))/24.5),0)+1,IF(VALUE(RIGHT(ROUND(((C2200*((21/100)+1))/24.5),0),1))=8,ROUND(((C2200*((21/100)+1))/24.5),0),IF(VALUE(RIGHT(ROUND(((C2200*((21/100)+1))/24.5),0),1))=9,ROUND(((C2200*((21/100)+1))/24.5),0),ROUND(((C2200*((21/100)+1))/24.5),0)-1))))))))))))</f>
        <v>29.5</v>
      </c>
      <c r="F2200" s="2" t="s">
        <v>5</v>
      </c>
      <c r="G2200" s="14">
        <v>8590729001478</v>
      </c>
      <c r="H2200" s="2"/>
      <c r="I2200" s="193">
        <v>1</v>
      </c>
    </row>
    <row r="2201" spans="1:9">
      <c r="A2201" s="1" t="s">
        <v>870</v>
      </c>
      <c r="B2201" s="9" t="s">
        <v>871</v>
      </c>
      <c r="C2201" s="223">
        <v>735.53719008264466</v>
      </c>
      <c r="D2201" s="26">
        <v>890</v>
      </c>
      <c r="E2201" s="28">
        <f>IF((C2201*((21/100)+1))/24.5&lt;1.3,ROUND(((C2201*((21/100)+1))/24.5),2),IF((C2201*((21/100)+1))/24.5&lt;21.74,ROUND(((C2201*((21/100)+1))/24.5),1),IF((C2201*((21/100)+1))/24.5&lt;43.48,MROUND(((C2201*((21/100)+1))/24.5),0.5),IF(VALUE(RIGHT(ROUND(((C2201*((21/100)+1))/24.5),0),1))=1,ROUND(((C2201*((21/100)+1))/24.5),0)-2,IF(VALUE(RIGHT(ROUND(((C2201*((21/100)+1))/24.5),0),1))=2,ROUND(((C2201*((21/100)+1))/24.5),0)-3,IF(VALUE(RIGHT(ROUND(((C2201*((21/100)+1))/24.5),0),1))=3,ROUND(((C2201*((21/100)+1))/24.5),0)+2,IF(VALUE(RIGHT(ROUND(((C2201*((21/100)+1))/24.5),0),1))=4,ROUND(((C2201*((21/100)+1))/24.5),0)+1,IF(VALUE(RIGHT(ROUND(((C2201*((21/100)+1))/24.5),0),1))=5,ROUND(((C2201*((21/100)+1))/24.5),0),IF(VALUE(RIGHT(ROUND(((C2201*((21/100)+1))/24.5),0),1))=6,ROUND(((C2201*((21/100)+1))/24.5),0)-1,IF(VALUE(RIGHT(ROUND(((C2201*((21/100)+1))/24.5),0),1))=7,ROUND(((C2201*((21/100)+1))/24.5),0)+1,IF(VALUE(RIGHT(ROUND(((C2201*((21/100)+1))/24.5),0),1))=8,ROUND(((C2201*((21/100)+1))/24.5),0),IF(VALUE(RIGHT(ROUND(((C2201*((21/100)+1))/24.5),0),1))=9,ROUND(((C2201*((21/100)+1))/24.5),0),ROUND(((C2201*((21/100)+1))/24.5),0)-1))))))))))))</f>
        <v>36.5</v>
      </c>
      <c r="F2201" s="2" t="s">
        <v>5</v>
      </c>
      <c r="G2201" s="14">
        <v>8590729001485</v>
      </c>
      <c r="H2201" s="2"/>
      <c r="I2201" s="193">
        <v>1</v>
      </c>
    </row>
    <row r="2202" spans="1:9">
      <c r="A2202" s="68" t="s">
        <v>2422</v>
      </c>
      <c r="B2202" s="69" t="s">
        <v>2423</v>
      </c>
      <c r="C2202" s="223">
        <f>D2202/1.21</f>
        <v>892.56198347107443</v>
      </c>
      <c r="D2202" s="26">
        <v>1080</v>
      </c>
      <c r="E2202" s="28">
        <f>IF((C2202*((21/100)+1))/24.5&lt;1.3,ROUND(((C2202*((21/100)+1))/24.5),2),IF((C2202*((21/100)+1))/24.5&lt;21.74,ROUND(((C2202*((21/100)+1))/24.5),1),IF((C2202*((21/100)+1))/24.5&lt;43.48,MROUND(((C2202*((21/100)+1))/24.5),0.5),IF(VALUE(RIGHT(ROUND(((C2202*((21/100)+1))/24.5),0),1))=1,ROUND(((C2202*((21/100)+1))/24.5),0)-2,IF(VALUE(RIGHT(ROUND(((C2202*((21/100)+1))/24.5),0),1))=2,ROUND(((C2202*((21/100)+1))/24.5),0)-3,IF(VALUE(RIGHT(ROUND(((C2202*((21/100)+1))/24.5),0),1))=3,ROUND(((C2202*((21/100)+1))/24.5),0)+2,IF(VALUE(RIGHT(ROUND(((C2202*((21/100)+1))/24.5),0),1))=4,ROUND(((C2202*((21/100)+1))/24.5),0)+1,IF(VALUE(RIGHT(ROUND(((C2202*((21/100)+1))/24.5),0),1))=5,ROUND(((C2202*((21/100)+1))/24.5),0),IF(VALUE(RIGHT(ROUND(((C2202*((21/100)+1))/24.5),0),1))=6,ROUND(((C2202*((21/100)+1))/24.5),0)-1,IF(VALUE(RIGHT(ROUND(((C2202*((21/100)+1))/24.5),0),1))=7,ROUND(((C2202*((21/100)+1))/24.5),0)+1,IF(VALUE(RIGHT(ROUND(((C2202*((21/100)+1))/24.5),0),1))=8,ROUND(((C2202*((21/100)+1))/24.5),0),IF(VALUE(RIGHT(ROUND(((C2202*((21/100)+1))/24.5),0),1))=9,ROUND(((C2202*((21/100)+1))/24.5),0),ROUND(((C2202*((21/100)+1))/24.5),0)-1))))))))))))</f>
        <v>45</v>
      </c>
      <c r="F2202" s="2" t="s">
        <v>5</v>
      </c>
      <c r="G2202" s="14"/>
      <c r="H2202" s="2"/>
      <c r="I2202" s="193">
        <v>1</v>
      </c>
    </row>
    <row r="2203" spans="1:9">
      <c r="A2203" s="150" t="s">
        <v>4</v>
      </c>
      <c r="B2203" s="24" t="s">
        <v>872</v>
      </c>
      <c r="E2203" s="28"/>
      <c r="F2203" s="2"/>
      <c r="G2203" s="14"/>
      <c r="H2203" s="2"/>
    </row>
    <row r="2204" spans="1:9">
      <c r="A2204" s="1">
        <v>17731</v>
      </c>
      <c r="B2204" s="9" t="s">
        <v>874</v>
      </c>
      <c r="C2204" s="236">
        <f>D2204/1.21</f>
        <v>1231.404958677686</v>
      </c>
      <c r="D2204" s="72">
        <v>1490</v>
      </c>
      <c r="E2204" s="94">
        <f t="shared" ref="E2204:E2231" si="129">IF((C2204*((21/100)+1))/24.5&lt;1.3,ROUND(((C2204*((21/100)+1))/24.5),2),IF((C2204*((21/100)+1))/24.5&lt;21.74,ROUND(((C2204*((21/100)+1))/24.5),1),IF((C2204*((21/100)+1))/24.5&lt;43.48,MROUND(((C2204*((21/100)+1))/24.5),0.5),IF(VALUE(RIGHT(ROUND(((C2204*((21/100)+1))/24.5),0),1))=1,ROUND(((C2204*((21/100)+1))/24.5),0)-2,IF(VALUE(RIGHT(ROUND(((C2204*((21/100)+1))/24.5),0),1))=2,ROUND(((C2204*((21/100)+1))/24.5),0)-3,IF(VALUE(RIGHT(ROUND(((C2204*((21/100)+1))/24.5),0),1))=3,ROUND(((C2204*((21/100)+1))/24.5),0)+2,IF(VALUE(RIGHT(ROUND(((C2204*((21/100)+1))/24.5),0),1))=4,ROUND(((C2204*((21/100)+1))/24.5),0)+1,IF(VALUE(RIGHT(ROUND(((C2204*((21/100)+1))/24.5),0),1))=5,ROUND(((C2204*((21/100)+1))/24.5),0),IF(VALUE(RIGHT(ROUND(((C2204*((21/100)+1))/24.5),0),1))=6,ROUND(((C2204*((21/100)+1))/24.5),0)-1,IF(VALUE(RIGHT(ROUND(((C2204*((21/100)+1))/24.5),0),1))=7,ROUND(((C2204*((21/100)+1))/24.5),0)+1,IF(VALUE(RIGHT(ROUND(((C2204*((21/100)+1))/24.5),0),1))=8,ROUND(((C2204*((21/100)+1))/24.5),0),IF(VALUE(RIGHT(ROUND(((C2204*((21/100)+1))/24.5),0),1))=9,ROUND(((C2204*((21/100)+1))/24.5),0),ROUND(((C2204*((21/100)+1))/24.5),0)-1))))))))))))</f>
        <v>59</v>
      </c>
      <c r="F2204" s="2" t="s">
        <v>5</v>
      </c>
      <c r="G2204" s="14">
        <v>8590729040408</v>
      </c>
      <c r="H2204" s="2"/>
      <c r="I2204" s="193">
        <v>1</v>
      </c>
    </row>
    <row r="2205" spans="1:9">
      <c r="A2205" s="1">
        <v>17741</v>
      </c>
      <c r="B2205" s="9" t="s">
        <v>3789</v>
      </c>
      <c r="C2205" s="236">
        <f t="shared" ref="C2205:C2209" si="130">D2205/1.21</f>
        <v>1446.2809917355373</v>
      </c>
      <c r="D2205" s="72">
        <v>1750</v>
      </c>
      <c r="E2205" s="94">
        <f t="shared" si="129"/>
        <v>69</v>
      </c>
      <c r="F2205" s="2" t="s">
        <v>5</v>
      </c>
      <c r="G2205" s="14">
        <v>8590729040415</v>
      </c>
      <c r="H2205" s="2"/>
      <c r="I2205" s="193">
        <v>1</v>
      </c>
    </row>
    <row r="2206" spans="1:9">
      <c r="A2206" s="1">
        <v>17751</v>
      </c>
      <c r="B2206" s="9" t="s">
        <v>3790</v>
      </c>
      <c r="C2206" s="236">
        <f t="shared" si="130"/>
        <v>1446.2809917355373</v>
      </c>
      <c r="D2206" s="72">
        <v>1750</v>
      </c>
      <c r="E2206" s="94">
        <f t="shared" si="129"/>
        <v>69</v>
      </c>
      <c r="F2206" s="2" t="s">
        <v>5</v>
      </c>
      <c r="G2206" s="14">
        <v>8590729040422</v>
      </c>
      <c r="H2206" s="2"/>
      <c r="I2206" s="193">
        <v>1</v>
      </c>
    </row>
    <row r="2207" spans="1:9">
      <c r="A2207" s="1">
        <v>17761</v>
      </c>
      <c r="B2207" s="9" t="s">
        <v>3791</v>
      </c>
      <c r="C2207" s="236">
        <f t="shared" si="130"/>
        <v>1231.404958677686</v>
      </c>
      <c r="D2207" s="72">
        <v>1490</v>
      </c>
      <c r="E2207" s="94">
        <f t="shared" si="129"/>
        <v>59</v>
      </c>
      <c r="F2207" s="2" t="s">
        <v>5</v>
      </c>
      <c r="G2207" s="14">
        <v>8590729040439</v>
      </c>
      <c r="H2207" s="2"/>
      <c r="I2207" s="193">
        <v>1</v>
      </c>
    </row>
    <row r="2208" spans="1:9">
      <c r="A2208" s="1">
        <v>17771</v>
      </c>
      <c r="B2208" s="9" t="s">
        <v>3792</v>
      </c>
      <c r="C2208" s="236">
        <f t="shared" si="130"/>
        <v>1446.2809917355373</v>
      </c>
      <c r="D2208" s="72">
        <v>1750</v>
      </c>
      <c r="E2208" s="94">
        <f t="shared" si="129"/>
        <v>69</v>
      </c>
      <c r="F2208" s="2" t="s">
        <v>5</v>
      </c>
      <c r="G2208" s="14">
        <v>8590729040446</v>
      </c>
      <c r="H2208" s="2"/>
      <c r="I2208" s="193">
        <v>1</v>
      </c>
    </row>
    <row r="2209" spans="1:9">
      <c r="A2209" s="1">
        <v>17781</v>
      </c>
      <c r="B2209" s="9" t="s">
        <v>3793</v>
      </c>
      <c r="C2209" s="236">
        <f t="shared" si="130"/>
        <v>1446.2809917355373</v>
      </c>
      <c r="D2209" s="72">
        <v>1750</v>
      </c>
      <c r="E2209" s="94">
        <f t="shared" si="129"/>
        <v>69</v>
      </c>
      <c r="F2209" s="2" t="s">
        <v>5</v>
      </c>
      <c r="G2209" s="14">
        <v>8590729040453</v>
      </c>
      <c r="H2209" s="2"/>
      <c r="I2209" s="193">
        <v>1</v>
      </c>
    </row>
    <row r="2210" spans="1:9">
      <c r="A2210" s="1">
        <v>10362</v>
      </c>
      <c r="B2210" s="9" t="s">
        <v>874</v>
      </c>
      <c r="C2210" s="223">
        <v>1148.7603305785124</v>
      </c>
      <c r="D2210" s="26">
        <v>1390</v>
      </c>
      <c r="E2210" s="28">
        <f t="shared" si="129"/>
        <v>58</v>
      </c>
      <c r="F2210" s="2" t="s">
        <v>5</v>
      </c>
      <c r="G2210" s="14">
        <v>8590729006459</v>
      </c>
      <c r="H2210" s="2"/>
      <c r="I2210" s="193">
        <v>1</v>
      </c>
    </row>
    <row r="2211" spans="1:9">
      <c r="A2211" s="1">
        <v>10372</v>
      </c>
      <c r="B2211" s="9" t="s">
        <v>875</v>
      </c>
      <c r="C2211" s="223">
        <v>1363.6363636363637</v>
      </c>
      <c r="D2211" s="26">
        <v>1650</v>
      </c>
      <c r="E2211" s="28">
        <f t="shared" si="129"/>
        <v>68</v>
      </c>
      <c r="F2211" s="2" t="s">
        <v>5</v>
      </c>
      <c r="G2211" s="14">
        <v>8590729006466</v>
      </c>
      <c r="H2211" s="2"/>
      <c r="I2211" s="193">
        <v>1</v>
      </c>
    </row>
    <row r="2212" spans="1:9">
      <c r="A2212" s="1">
        <v>10382</v>
      </c>
      <c r="B2212" s="9" t="s">
        <v>876</v>
      </c>
      <c r="C2212" s="223">
        <v>1363.6363636363637</v>
      </c>
      <c r="D2212" s="26">
        <v>1650</v>
      </c>
      <c r="E2212" s="28">
        <f t="shared" si="129"/>
        <v>68</v>
      </c>
      <c r="F2212" s="2" t="s">
        <v>5</v>
      </c>
      <c r="G2212" s="14">
        <v>8590729006473</v>
      </c>
      <c r="H2212" s="2"/>
      <c r="I2212" s="193">
        <v>1</v>
      </c>
    </row>
    <row r="2213" spans="1:9">
      <c r="A2213" s="1">
        <v>91412</v>
      </c>
      <c r="B2213" s="9" t="s">
        <v>877</v>
      </c>
      <c r="C2213" s="223">
        <v>1148.7603305785124</v>
      </c>
      <c r="D2213" s="26">
        <v>1390</v>
      </c>
      <c r="E2213" s="28">
        <f t="shared" si="129"/>
        <v>58</v>
      </c>
      <c r="F2213" s="2" t="s">
        <v>5</v>
      </c>
      <c r="G2213" s="14">
        <v>8590729000907</v>
      </c>
      <c r="H2213" s="2"/>
      <c r="I2213" s="193">
        <v>1</v>
      </c>
    </row>
    <row r="2214" spans="1:9">
      <c r="A2214" s="1">
        <v>91422</v>
      </c>
      <c r="B2214" s="9" t="s">
        <v>878</v>
      </c>
      <c r="C2214" s="223">
        <v>1363.6363636363637</v>
      </c>
      <c r="D2214" s="26">
        <v>1650</v>
      </c>
      <c r="E2214" s="28">
        <f t="shared" si="129"/>
        <v>68</v>
      </c>
      <c r="F2214" s="2" t="s">
        <v>5</v>
      </c>
      <c r="G2214" s="14">
        <v>8590729000914</v>
      </c>
      <c r="H2214" s="2"/>
      <c r="I2214" s="193">
        <v>1</v>
      </c>
    </row>
    <row r="2215" spans="1:9">
      <c r="A2215" s="1">
        <v>91432</v>
      </c>
      <c r="B2215" s="9" t="s">
        <v>879</v>
      </c>
      <c r="C2215" s="223">
        <v>1363.6363636363637</v>
      </c>
      <c r="D2215" s="26">
        <v>1650</v>
      </c>
      <c r="E2215" s="28">
        <f t="shared" si="129"/>
        <v>68</v>
      </c>
      <c r="F2215" s="2" t="s">
        <v>5</v>
      </c>
      <c r="G2215" s="14">
        <v>8590729000921</v>
      </c>
      <c r="H2215" s="2"/>
      <c r="I2215" s="193">
        <v>1</v>
      </c>
    </row>
    <row r="2216" spans="1:9">
      <c r="A2216" s="1" t="s">
        <v>886</v>
      </c>
      <c r="B2216" s="7" t="s">
        <v>887</v>
      </c>
      <c r="C2216" s="223">
        <f t="shared" ref="C2216:C2231" si="131">D2216/1.21</f>
        <v>297.52066115702479</v>
      </c>
      <c r="D2216" s="26">
        <v>360</v>
      </c>
      <c r="E2216" s="28">
        <f t="shared" si="129"/>
        <v>14.7</v>
      </c>
      <c r="F2216" s="2" t="s">
        <v>5</v>
      </c>
      <c r="G2216" s="14">
        <v>8590913810428</v>
      </c>
      <c r="H2216" s="2"/>
      <c r="I2216" s="193">
        <v>2</v>
      </c>
    </row>
    <row r="2217" spans="1:9">
      <c r="A2217" s="1" t="s">
        <v>888</v>
      </c>
      <c r="B2217" s="7" t="s">
        <v>889</v>
      </c>
      <c r="C2217" s="223">
        <f t="shared" si="131"/>
        <v>214.87603305785126</v>
      </c>
      <c r="D2217" s="26">
        <v>260</v>
      </c>
      <c r="E2217" s="28">
        <f t="shared" si="129"/>
        <v>10.6</v>
      </c>
      <c r="F2217" s="2" t="s">
        <v>5</v>
      </c>
      <c r="G2217" s="14">
        <v>8590913889875</v>
      </c>
      <c r="H2217" s="2"/>
      <c r="I2217" s="193">
        <v>2</v>
      </c>
    </row>
    <row r="2218" spans="1:9">
      <c r="A2218" s="1" t="s">
        <v>890</v>
      </c>
      <c r="B2218" s="7" t="s">
        <v>891</v>
      </c>
      <c r="C2218" s="223">
        <f t="shared" si="131"/>
        <v>231.40495867768595</v>
      </c>
      <c r="D2218" s="26">
        <v>280</v>
      </c>
      <c r="E2218" s="28">
        <f t="shared" si="129"/>
        <v>11.4</v>
      </c>
      <c r="F2218" s="2" t="s">
        <v>5</v>
      </c>
      <c r="G2218" s="14">
        <v>8590729084068</v>
      </c>
      <c r="H2218" s="2"/>
      <c r="I2218" s="193">
        <v>2</v>
      </c>
    </row>
    <row r="2219" spans="1:9">
      <c r="A2219" s="1" t="s">
        <v>892</v>
      </c>
      <c r="B2219" s="7" t="s">
        <v>893</v>
      </c>
      <c r="C2219" s="223">
        <f t="shared" si="131"/>
        <v>1066.1157024793388</v>
      </c>
      <c r="D2219" s="26">
        <v>1290</v>
      </c>
      <c r="E2219" s="28">
        <f t="shared" si="129"/>
        <v>55</v>
      </c>
      <c r="F2219" s="2" t="s">
        <v>5</v>
      </c>
      <c r="G2219" s="14">
        <v>8590729001348</v>
      </c>
      <c r="H2219" s="2"/>
      <c r="I2219" s="193">
        <v>2</v>
      </c>
    </row>
    <row r="2220" spans="1:9">
      <c r="A2220" s="1" t="s">
        <v>894</v>
      </c>
      <c r="B2220" s="7" t="s">
        <v>895</v>
      </c>
      <c r="C2220" s="223">
        <f t="shared" si="131"/>
        <v>1231.404958677686</v>
      </c>
      <c r="D2220" s="26">
        <v>1490</v>
      </c>
      <c r="E2220" s="28">
        <f t="shared" si="129"/>
        <v>59</v>
      </c>
      <c r="F2220" s="2" t="s">
        <v>5</v>
      </c>
      <c r="G2220" s="14">
        <v>8590729001355</v>
      </c>
      <c r="H2220" s="2"/>
      <c r="I2220" s="193">
        <v>2</v>
      </c>
    </row>
    <row r="2221" spans="1:9">
      <c r="A2221" s="1" t="s">
        <v>896</v>
      </c>
      <c r="B2221" s="9" t="s">
        <v>897</v>
      </c>
      <c r="C2221" s="223">
        <f t="shared" si="131"/>
        <v>458.67768595041326</v>
      </c>
      <c r="D2221" s="26">
        <v>555</v>
      </c>
      <c r="E2221" s="28">
        <f t="shared" si="129"/>
        <v>22.5</v>
      </c>
      <c r="F2221" s="2" t="s">
        <v>5</v>
      </c>
      <c r="G2221" s="14">
        <v>8590913889899</v>
      </c>
      <c r="H2221" s="2"/>
      <c r="I2221" s="193">
        <v>2</v>
      </c>
    </row>
    <row r="2222" spans="1:9">
      <c r="A2222" s="1" t="s">
        <v>898</v>
      </c>
      <c r="B2222" s="9" t="s">
        <v>899</v>
      </c>
      <c r="C2222" s="223">
        <f t="shared" si="131"/>
        <v>611.57024793388427</v>
      </c>
      <c r="D2222" s="26">
        <v>740</v>
      </c>
      <c r="E2222" s="28">
        <f t="shared" si="129"/>
        <v>30</v>
      </c>
      <c r="F2222" s="2" t="s">
        <v>5</v>
      </c>
      <c r="G2222" s="14">
        <v>8590729001300</v>
      </c>
      <c r="H2222" s="2"/>
      <c r="I2222" s="193">
        <v>2</v>
      </c>
    </row>
    <row r="2223" spans="1:9">
      <c r="A2223" s="107" t="s">
        <v>2043</v>
      </c>
      <c r="B2223" s="38" t="s">
        <v>2044</v>
      </c>
      <c r="C2223" s="223">
        <f t="shared" si="131"/>
        <v>322.31404958677689</v>
      </c>
      <c r="D2223" s="26">
        <v>390</v>
      </c>
      <c r="E2223" s="28">
        <f t="shared" si="129"/>
        <v>15.9</v>
      </c>
      <c r="F2223" s="2" t="s">
        <v>5</v>
      </c>
      <c r="G2223" s="14"/>
      <c r="H2223" s="2"/>
      <c r="I2223" s="193">
        <v>2</v>
      </c>
    </row>
    <row r="2224" spans="1:9">
      <c r="A2224" s="1" t="s">
        <v>900</v>
      </c>
      <c r="B2224" s="9" t="s">
        <v>901</v>
      </c>
      <c r="C2224" s="223">
        <f t="shared" si="131"/>
        <v>611.57024793388427</v>
      </c>
      <c r="D2224" s="26">
        <v>740</v>
      </c>
      <c r="E2224" s="28">
        <f t="shared" si="129"/>
        <v>30</v>
      </c>
      <c r="F2224" s="2" t="s">
        <v>5</v>
      </c>
      <c r="G2224" s="14">
        <v>8590729001317</v>
      </c>
      <c r="H2224" s="2"/>
      <c r="I2224" s="193">
        <v>2</v>
      </c>
    </row>
    <row r="2225" spans="1:9">
      <c r="A2225" s="107" t="s">
        <v>2045</v>
      </c>
      <c r="B2225" s="47" t="s">
        <v>2046</v>
      </c>
      <c r="C2225" s="223">
        <f t="shared" si="131"/>
        <v>322.31404958677689</v>
      </c>
      <c r="D2225" s="26">
        <v>390</v>
      </c>
      <c r="E2225" s="28">
        <f t="shared" si="129"/>
        <v>15.9</v>
      </c>
      <c r="F2225" s="2" t="s">
        <v>5</v>
      </c>
      <c r="G2225" s="14"/>
      <c r="H2225" s="2"/>
      <c r="I2225" s="193">
        <v>2</v>
      </c>
    </row>
    <row r="2226" spans="1:9">
      <c r="A2226" s="1" t="s">
        <v>902</v>
      </c>
      <c r="B2226" s="7" t="s">
        <v>903</v>
      </c>
      <c r="C2226" s="223">
        <f t="shared" si="131"/>
        <v>28.925619834710744</v>
      </c>
      <c r="D2226" s="26">
        <v>35</v>
      </c>
      <c r="E2226" s="28">
        <f t="shared" si="129"/>
        <v>1.4</v>
      </c>
      <c r="F2226" s="2" t="s">
        <v>5</v>
      </c>
      <c r="G2226" s="14">
        <v>8590729001324</v>
      </c>
      <c r="H2226" s="2"/>
      <c r="I2226" s="193">
        <v>2</v>
      </c>
    </row>
    <row r="2227" spans="1:9">
      <c r="A2227" s="1" t="s">
        <v>904</v>
      </c>
      <c r="B2227" s="9" t="s">
        <v>905</v>
      </c>
      <c r="C2227" s="223">
        <f t="shared" si="131"/>
        <v>595.04132231404958</v>
      </c>
      <c r="D2227" s="26">
        <v>720</v>
      </c>
      <c r="E2227" s="28">
        <f t="shared" si="129"/>
        <v>29.5</v>
      </c>
      <c r="F2227" s="2" t="s">
        <v>5</v>
      </c>
      <c r="G2227" s="14">
        <v>8590913889929</v>
      </c>
      <c r="H2227" s="2"/>
      <c r="I2227" s="193">
        <v>2</v>
      </c>
    </row>
    <row r="2228" spans="1:9">
      <c r="A2228" s="1" t="s">
        <v>906</v>
      </c>
      <c r="B2228" s="7" t="s">
        <v>907</v>
      </c>
      <c r="C2228" s="223">
        <f t="shared" si="131"/>
        <v>99.173553719008268</v>
      </c>
      <c r="D2228" s="26">
        <v>120</v>
      </c>
      <c r="E2228" s="28">
        <f t="shared" si="129"/>
        <v>4.9000000000000004</v>
      </c>
      <c r="F2228" s="2" t="s">
        <v>5</v>
      </c>
      <c r="G2228" s="14">
        <v>8590913889912</v>
      </c>
      <c r="H2228" s="2"/>
      <c r="I2228" s="193">
        <v>2</v>
      </c>
    </row>
    <row r="2229" spans="1:9">
      <c r="A2229" s="1" t="s">
        <v>908</v>
      </c>
      <c r="B2229" s="7" t="s">
        <v>909</v>
      </c>
      <c r="C2229" s="223">
        <f t="shared" si="131"/>
        <v>214.04958677685951</v>
      </c>
      <c r="D2229" s="26">
        <v>259</v>
      </c>
      <c r="E2229" s="28">
        <f t="shared" si="129"/>
        <v>10.6</v>
      </c>
      <c r="F2229" s="2" t="s">
        <v>5</v>
      </c>
      <c r="G2229" s="14">
        <v>8590913889905</v>
      </c>
      <c r="H2229" s="2"/>
      <c r="I2229" s="193">
        <v>2</v>
      </c>
    </row>
    <row r="2230" spans="1:9">
      <c r="A2230" s="1" t="s">
        <v>910</v>
      </c>
      <c r="B2230" s="9" t="s">
        <v>911</v>
      </c>
      <c r="C2230" s="223">
        <f t="shared" si="131"/>
        <v>384.29752066115702</v>
      </c>
      <c r="D2230" s="26">
        <v>465</v>
      </c>
      <c r="E2230" s="28">
        <f t="shared" si="129"/>
        <v>19</v>
      </c>
      <c r="F2230" s="2" t="s">
        <v>5</v>
      </c>
      <c r="G2230" s="14">
        <v>8590913889936</v>
      </c>
      <c r="H2230" s="2"/>
      <c r="I2230" s="193">
        <v>2</v>
      </c>
    </row>
    <row r="2231" spans="1:9">
      <c r="A2231" s="1">
        <v>1725</v>
      </c>
      <c r="B2231" s="9" t="s">
        <v>912</v>
      </c>
      <c r="C2231" s="223">
        <f t="shared" si="131"/>
        <v>30.578512396694215</v>
      </c>
      <c r="D2231" s="26">
        <v>37</v>
      </c>
      <c r="E2231" s="28">
        <f t="shared" si="129"/>
        <v>1.5</v>
      </c>
      <c r="F2231" s="2" t="s">
        <v>5</v>
      </c>
      <c r="G2231" s="14">
        <v>8590729001331</v>
      </c>
      <c r="H2231" s="2"/>
      <c r="I2231" s="193">
        <v>2</v>
      </c>
    </row>
    <row r="2232" spans="1:9">
      <c r="A2232" s="1"/>
      <c r="B2232" s="17" t="s">
        <v>1962</v>
      </c>
      <c r="E2232" s="28"/>
      <c r="F2232" s="2"/>
      <c r="G2232" s="14"/>
      <c r="H2232" s="2"/>
    </row>
    <row r="2233" spans="1:9">
      <c r="A2233" s="15">
        <v>73307</v>
      </c>
      <c r="B2233" s="9" t="s">
        <v>1963</v>
      </c>
      <c r="C2233" s="223">
        <f t="shared" ref="C2233:C2236" si="132">D2233/1.21</f>
        <v>2966.9421487603308</v>
      </c>
      <c r="D2233" s="26">
        <v>3590</v>
      </c>
      <c r="E2233" s="28">
        <f>IF((C2233*((21/100)+1))/24.5&lt;1.3,ROUND(((C2233*((21/100)+1))/24.5),2),IF((C2233*((21/100)+1))/24.5&lt;21.74,ROUND(((C2233*((21/100)+1))/24.5),1),IF((C2233*((21/100)+1))/24.5&lt;43.48,MROUND(((C2233*((21/100)+1))/24.5),0.5),IF(VALUE(RIGHT(ROUND(((C2233*((21/100)+1))/24.5),0),1))=1,ROUND(((C2233*((21/100)+1))/24.5),0)-2,IF(VALUE(RIGHT(ROUND(((C2233*((21/100)+1))/24.5),0),1))=2,ROUND(((C2233*((21/100)+1))/24.5),0)-3,IF(VALUE(RIGHT(ROUND(((C2233*((21/100)+1))/24.5),0),1))=3,ROUND(((C2233*((21/100)+1))/24.5),0)+2,IF(VALUE(RIGHT(ROUND(((C2233*((21/100)+1))/24.5),0),1))=4,ROUND(((C2233*((21/100)+1))/24.5),0)+1,IF(VALUE(RIGHT(ROUND(((C2233*((21/100)+1))/24.5),0),1))=5,ROUND(((C2233*((21/100)+1))/24.5),0),IF(VALUE(RIGHT(ROUND(((C2233*((21/100)+1))/24.5),0),1))=6,ROUND(((C2233*((21/100)+1))/24.5),0)-1,IF(VALUE(RIGHT(ROUND(((C2233*((21/100)+1))/24.5),0),1))=7,ROUND(((C2233*((21/100)+1))/24.5),0)+1,IF(VALUE(RIGHT(ROUND(((C2233*((21/100)+1))/24.5),0),1))=8,ROUND(((C2233*((21/100)+1))/24.5),0),IF(VALUE(RIGHT(ROUND(((C2233*((21/100)+1))/24.5),0),1))=9,ROUND(((C2233*((21/100)+1))/24.5),0),ROUND(((C2233*((21/100)+1))/24.5),0)-1))))))))))))</f>
        <v>148</v>
      </c>
      <c r="F2233" s="2" t="s">
        <v>5</v>
      </c>
      <c r="G2233" s="14">
        <v>8590729085218</v>
      </c>
      <c r="H2233" s="2"/>
      <c r="I2233" s="193">
        <v>2</v>
      </c>
    </row>
    <row r="2234" spans="1:9">
      <c r="A2234" s="15">
        <v>73309</v>
      </c>
      <c r="B2234" s="9" t="s">
        <v>1964</v>
      </c>
      <c r="C2234" s="223">
        <f t="shared" si="132"/>
        <v>3214.8760330578511</v>
      </c>
      <c r="D2234" s="26">
        <v>3890</v>
      </c>
      <c r="E2234" s="28">
        <f>IF((C2234*((21/100)+1))/24.5&lt;1.3,ROUND(((C2234*((21/100)+1))/24.5),2),IF((C2234*((21/100)+1))/24.5&lt;21.74,ROUND(((C2234*((21/100)+1))/24.5),1),IF((C2234*((21/100)+1))/24.5&lt;43.48,MROUND(((C2234*((21/100)+1))/24.5),0.5),IF(VALUE(RIGHT(ROUND(((C2234*((21/100)+1))/24.5),0),1))=1,ROUND(((C2234*((21/100)+1))/24.5),0)-2,IF(VALUE(RIGHT(ROUND(((C2234*((21/100)+1))/24.5),0),1))=2,ROUND(((C2234*((21/100)+1))/24.5),0)-3,IF(VALUE(RIGHT(ROUND(((C2234*((21/100)+1))/24.5),0),1))=3,ROUND(((C2234*((21/100)+1))/24.5),0)+2,IF(VALUE(RIGHT(ROUND(((C2234*((21/100)+1))/24.5),0),1))=4,ROUND(((C2234*((21/100)+1))/24.5),0)+1,IF(VALUE(RIGHT(ROUND(((C2234*((21/100)+1))/24.5),0),1))=5,ROUND(((C2234*((21/100)+1))/24.5),0),IF(VALUE(RIGHT(ROUND(((C2234*((21/100)+1))/24.5),0),1))=6,ROUND(((C2234*((21/100)+1))/24.5),0)-1,IF(VALUE(RIGHT(ROUND(((C2234*((21/100)+1))/24.5),0),1))=7,ROUND(((C2234*((21/100)+1))/24.5),0)+1,IF(VALUE(RIGHT(ROUND(((C2234*((21/100)+1))/24.5),0),1))=8,ROUND(((C2234*((21/100)+1))/24.5),0),IF(VALUE(RIGHT(ROUND(((C2234*((21/100)+1))/24.5),0),1))=9,ROUND(((C2234*((21/100)+1))/24.5),0),ROUND(((C2234*((21/100)+1))/24.5),0)-1))))))))))))</f>
        <v>159</v>
      </c>
      <c r="F2234" s="2" t="s">
        <v>5</v>
      </c>
      <c r="G2234" s="14">
        <v>8590729085232</v>
      </c>
      <c r="H2234" s="2"/>
      <c r="I2234" s="193">
        <v>2</v>
      </c>
    </row>
    <row r="2235" spans="1:9">
      <c r="A2235" s="15">
        <v>73311</v>
      </c>
      <c r="B2235" s="9" t="s">
        <v>1965</v>
      </c>
      <c r="C2235" s="223">
        <f t="shared" si="132"/>
        <v>2884.2975206611573</v>
      </c>
      <c r="D2235" s="26">
        <v>3490</v>
      </c>
      <c r="E2235" s="28">
        <f>IF((C2235*((21/100)+1))/24.5&lt;1.3,ROUND(((C2235*((21/100)+1))/24.5),2),IF((C2235*((21/100)+1))/24.5&lt;21.74,ROUND(((C2235*((21/100)+1))/24.5),1),IF((C2235*((21/100)+1))/24.5&lt;43.48,MROUND(((C2235*((21/100)+1))/24.5),0.5),IF(VALUE(RIGHT(ROUND(((C2235*((21/100)+1))/24.5),0),1))=1,ROUND(((C2235*((21/100)+1))/24.5),0)-2,IF(VALUE(RIGHT(ROUND(((C2235*((21/100)+1))/24.5),0),1))=2,ROUND(((C2235*((21/100)+1))/24.5),0)-3,IF(VALUE(RIGHT(ROUND(((C2235*((21/100)+1))/24.5),0),1))=3,ROUND(((C2235*((21/100)+1))/24.5),0)+2,IF(VALUE(RIGHT(ROUND(((C2235*((21/100)+1))/24.5),0),1))=4,ROUND(((C2235*((21/100)+1))/24.5),0)+1,IF(VALUE(RIGHT(ROUND(((C2235*((21/100)+1))/24.5),0),1))=5,ROUND(((C2235*((21/100)+1))/24.5),0),IF(VALUE(RIGHT(ROUND(((C2235*((21/100)+1))/24.5),0),1))=6,ROUND(((C2235*((21/100)+1))/24.5),0)-1,IF(VALUE(RIGHT(ROUND(((C2235*((21/100)+1))/24.5),0),1))=7,ROUND(((C2235*((21/100)+1))/24.5),0)+1,IF(VALUE(RIGHT(ROUND(((C2235*((21/100)+1))/24.5),0),1))=8,ROUND(((C2235*((21/100)+1))/24.5),0),IF(VALUE(RIGHT(ROUND(((C2235*((21/100)+1))/24.5),0),1))=9,ROUND(((C2235*((21/100)+1))/24.5),0),ROUND(((C2235*((21/100)+1))/24.5),0)-1))))))))))))</f>
        <v>139</v>
      </c>
      <c r="F2235" s="2" t="s">
        <v>5</v>
      </c>
      <c r="G2235" s="14">
        <v>8590729085256</v>
      </c>
      <c r="H2235" s="2"/>
      <c r="I2235" s="193">
        <v>2</v>
      </c>
    </row>
    <row r="2236" spans="1:9">
      <c r="A2236" s="15">
        <v>73313</v>
      </c>
      <c r="B2236" s="9" t="s">
        <v>1966</v>
      </c>
      <c r="C2236" s="223">
        <f t="shared" si="132"/>
        <v>3297.5206611570247</v>
      </c>
      <c r="D2236" s="26">
        <v>3990</v>
      </c>
      <c r="E2236" s="28">
        <f>IF((C2236*((21/100)+1))/24.5&lt;1.3,ROUND(((C2236*((21/100)+1))/24.5),2),IF((C2236*((21/100)+1))/24.5&lt;21.74,ROUND(((C2236*((21/100)+1))/24.5),1),IF((C2236*((21/100)+1))/24.5&lt;43.48,MROUND(((C2236*((21/100)+1))/24.5),0.5),IF(VALUE(RIGHT(ROUND(((C2236*((21/100)+1))/24.5),0),1))=1,ROUND(((C2236*((21/100)+1))/24.5),0)-2,IF(VALUE(RIGHT(ROUND(((C2236*((21/100)+1))/24.5),0),1))=2,ROUND(((C2236*((21/100)+1))/24.5),0)-3,IF(VALUE(RIGHT(ROUND(((C2236*((21/100)+1))/24.5),0),1))=3,ROUND(((C2236*((21/100)+1))/24.5),0)+2,IF(VALUE(RIGHT(ROUND(((C2236*((21/100)+1))/24.5),0),1))=4,ROUND(((C2236*((21/100)+1))/24.5),0)+1,IF(VALUE(RIGHT(ROUND(((C2236*((21/100)+1))/24.5),0),1))=5,ROUND(((C2236*((21/100)+1))/24.5),0),IF(VALUE(RIGHT(ROUND(((C2236*((21/100)+1))/24.5),0),1))=6,ROUND(((C2236*((21/100)+1))/24.5),0)-1,IF(VALUE(RIGHT(ROUND(((C2236*((21/100)+1))/24.5),0),1))=7,ROUND(((C2236*((21/100)+1))/24.5),0)+1,IF(VALUE(RIGHT(ROUND(((C2236*((21/100)+1))/24.5),0),1))=8,ROUND(((C2236*((21/100)+1))/24.5),0),IF(VALUE(RIGHT(ROUND(((C2236*((21/100)+1))/24.5),0),1))=9,ROUND(((C2236*((21/100)+1))/24.5),0),ROUND(((C2236*((21/100)+1))/24.5),0)-1))))))))))))</f>
        <v>165</v>
      </c>
      <c r="F2236" s="2" t="s">
        <v>5</v>
      </c>
      <c r="G2236" s="14">
        <v>8590729085270</v>
      </c>
      <c r="H2236" s="2"/>
      <c r="I2236" s="193">
        <v>2</v>
      </c>
    </row>
    <row r="2237" spans="1:9">
      <c r="A2237" s="1"/>
      <c r="B2237" s="21"/>
      <c r="E2237" s="28"/>
      <c r="F2237" s="8"/>
      <c r="G2237" s="14"/>
      <c r="H2237" s="2"/>
    </row>
    <row r="2238" spans="1:9">
      <c r="A2238" s="15" t="s">
        <v>1967</v>
      </c>
      <c r="B2238" s="9" t="s">
        <v>1968</v>
      </c>
      <c r="C2238" s="223">
        <f t="shared" ref="C2238:C2242" si="133">D2238/1.21</f>
        <v>3214.8760330578511</v>
      </c>
      <c r="D2238" s="26">
        <v>3890</v>
      </c>
      <c r="E2238" s="28">
        <f>IF((C2238*((21/100)+1))/24.5&lt;1.3,ROUND(((C2238*((21/100)+1))/24.5),2),IF((C2238*((21/100)+1))/24.5&lt;21.74,ROUND(((C2238*((21/100)+1))/24.5),1),IF((C2238*((21/100)+1))/24.5&lt;43.48,MROUND(((C2238*((21/100)+1))/24.5),0.5),IF(VALUE(RIGHT(ROUND(((C2238*((21/100)+1))/24.5),0),1))=1,ROUND(((C2238*((21/100)+1))/24.5),0)-2,IF(VALUE(RIGHT(ROUND(((C2238*((21/100)+1))/24.5),0),1))=2,ROUND(((C2238*((21/100)+1))/24.5),0)-3,IF(VALUE(RIGHT(ROUND(((C2238*((21/100)+1))/24.5),0),1))=3,ROUND(((C2238*((21/100)+1))/24.5),0)+2,IF(VALUE(RIGHT(ROUND(((C2238*((21/100)+1))/24.5),0),1))=4,ROUND(((C2238*((21/100)+1))/24.5),0)+1,IF(VALUE(RIGHT(ROUND(((C2238*((21/100)+1))/24.5),0),1))=5,ROUND(((C2238*((21/100)+1))/24.5),0),IF(VALUE(RIGHT(ROUND(((C2238*((21/100)+1))/24.5),0),1))=6,ROUND(((C2238*((21/100)+1))/24.5),0)-1,IF(VALUE(RIGHT(ROUND(((C2238*((21/100)+1))/24.5),0),1))=7,ROUND(((C2238*((21/100)+1))/24.5),0)+1,IF(VALUE(RIGHT(ROUND(((C2238*((21/100)+1))/24.5),0),1))=8,ROUND(((C2238*((21/100)+1))/24.5),0),IF(VALUE(RIGHT(ROUND(((C2238*((21/100)+1))/24.5),0),1))=9,ROUND(((C2238*((21/100)+1))/24.5),0),ROUND(((C2238*((21/100)+1))/24.5),0)-1))))))))))))</f>
        <v>159</v>
      </c>
      <c r="F2238" s="2" t="s">
        <v>5</v>
      </c>
      <c r="G2238" s="14">
        <v>8590729001423</v>
      </c>
      <c r="H2238" s="2"/>
      <c r="I2238" s="193">
        <v>2</v>
      </c>
    </row>
    <row r="2239" spans="1:9">
      <c r="A2239" s="15" t="s">
        <v>1969</v>
      </c>
      <c r="B2239" s="9" t="s">
        <v>1970</v>
      </c>
      <c r="C2239" s="223">
        <f t="shared" si="133"/>
        <v>4041.322314049587</v>
      </c>
      <c r="D2239" s="26">
        <v>4890</v>
      </c>
      <c r="E2239" s="28">
        <f>IF((C2239*((21/100)+1))/24.5&lt;1.3,ROUND(((C2239*((21/100)+1))/24.5),2),IF((C2239*((21/100)+1))/24.5&lt;21.74,ROUND(((C2239*((21/100)+1))/24.5),1),IF((C2239*((21/100)+1))/24.5&lt;43.48,MROUND(((C2239*((21/100)+1))/24.5),0.5),IF(VALUE(RIGHT(ROUND(((C2239*((21/100)+1))/24.5),0),1))=1,ROUND(((C2239*((21/100)+1))/24.5),0)-2,IF(VALUE(RIGHT(ROUND(((C2239*((21/100)+1))/24.5),0),1))=2,ROUND(((C2239*((21/100)+1))/24.5),0)-3,IF(VALUE(RIGHT(ROUND(((C2239*((21/100)+1))/24.5),0),1))=3,ROUND(((C2239*((21/100)+1))/24.5),0)+2,IF(VALUE(RIGHT(ROUND(((C2239*((21/100)+1))/24.5),0),1))=4,ROUND(((C2239*((21/100)+1))/24.5),0)+1,IF(VALUE(RIGHT(ROUND(((C2239*((21/100)+1))/24.5),0),1))=5,ROUND(((C2239*((21/100)+1))/24.5),0),IF(VALUE(RIGHT(ROUND(((C2239*((21/100)+1))/24.5),0),1))=6,ROUND(((C2239*((21/100)+1))/24.5),0)-1,IF(VALUE(RIGHT(ROUND(((C2239*((21/100)+1))/24.5),0),1))=7,ROUND(((C2239*((21/100)+1))/24.5),0)+1,IF(VALUE(RIGHT(ROUND(((C2239*((21/100)+1))/24.5),0),1))=8,ROUND(((C2239*((21/100)+1))/24.5),0),IF(VALUE(RIGHT(ROUND(((C2239*((21/100)+1))/24.5),0),1))=9,ROUND(((C2239*((21/100)+1))/24.5),0),ROUND(((C2239*((21/100)+1))/24.5),0)-1))))))))))))</f>
        <v>199</v>
      </c>
      <c r="F2239" s="2" t="s">
        <v>5</v>
      </c>
      <c r="G2239" s="14">
        <v>8590729001430</v>
      </c>
      <c r="H2239" s="10"/>
      <c r="I2239" s="193">
        <v>2</v>
      </c>
    </row>
    <row r="2240" spans="1:9">
      <c r="A2240" s="15" t="s">
        <v>2199</v>
      </c>
      <c r="B2240" s="9" t="s">
        <v>3748</v>
      </c>
      <c r="C2240" s="223">
        <f t="shared" si="133"/>
        <v>4123.9669421487606</v>
      </c>
      <c r="D2240" s="26">
        <v>4990</v>
      </c>
      <c r="E2240" s="28">
        <f>IF((C2240*((21/100)+1))/24.5&lt;1.3,ROUND(((C2240*((21/100)+1))/24.5),2),IF((C2240*((21/100)+1))/24.5&lt;21.74,ROUND(((C2240*((21/100)+1))/24.5),1),IF((C2240*((21/100)+1))/24.5&lt;43.48,MROUND(((C2240*((21/100)+1))/24.5),0.5),IF(VALUE(RIGHT(ROUND(((C2240*((21/100)+1))/24.5),0),1))=1,ROUND(((C2240*((21/100)+1))/24.5),0)-2,IF(VALUE(RIGHT(ROUND(((C2240*((21/100)+1))/24.5),0),1))=2,ROUND(((C2240*((21/100)+1))/24.5),0)-3,IF(VALUE(RIGHT(ROUND(((C2240*((21/100)+1))/24.5),0),1))=3,ROUND(((C2240*((21/100)+1))/24.5),0)+2,IF(VALUE(RIGHT(ROUND(((C2240*((21/100)+1))/24.5),0),1))=4,ROUND(((C2240*((21/100)+1))/24.5),0)+1,IF(VALUE(RIGHT(ROUND(((C2240*((21/100)+1))/24.5),0),1))=5,ROUND(((C2240*((21/100)+1))/24.5),0),IF(VALUE(RIGHT(ROUND(((C2240*((21/100)+1))/24.5),0),1))=6,ROUND(((C2240*((21/100)+1))/24.5),0)-1,IF(VALUE(RIGHT(ROUND(((C2240*((21/100)+1))/24.5),0),1))=7,ROUND(((C2240*((21/100)+1))/24.5),0)+1,IF(VALUE(RIGHT(ROUND(((C2240*((21/100)+1))/24.5),0),1))=8,ROUND(((C2240*((21/100)+1))/24.5),0),IF(VALUE(RIGHT(ROUND(((C2240*((21/100)+1))/24.5),0),1))=9,ROUND(((C2240*((21/100)+1))/24.5),0),ROUND(((C2240*((21/100)+1))/24.5),0)-1))))))))))))</f>
        <v>205</v>
      </c>
      <c r="F2240" s="2" t="s">
        <v>5</v>
      </c>
      <c r="G2240" s="14"/>
      <c r="H2240" s="10"/>
      <c r="I2240" s="193">
        <v>2</v>
      </c>
    </row>
    <row r="2241" spans="1:9">
      <c r="A2241" s="15" t="s">
        <v>2200</v>
      </c>
      <c r="B2241" s="9" t="s">
        <v>3749</v>
      </c>
      <c r="C2241" s="223">
        <f t="shared" si="133"/>
        <v>4950.4132231404956</v>
      </c>
      <c r="D2241" s="26">
        <v>5990</v>
      </c>
      <c r="E2241" s="28">
        <f>IF((C2241*((21/100)+1))/24.5&lt;1.3,ROUND(((C2241*((21/100)+1))/24.5),2),IF((C2241*((21/100)+1))/24.5&lt;21.74,ROUND(((C2241*((21/100)+1))/24.5),1),IF((C2241*((21/100)+1))/24.5&lt;43.48,MROUND(((C2241*((21/100)+1))/24.5),0.5),IF(VALUE(RIGHT(ROUND(((C2241*((21/100)+1))/24.5),0),1))=1,ROUND(((C2241*((21/100)+1))/24.5),0)-2,IF(VALUE(RIGHT(ROUND(((C2241*((21/100)+1))/24.5),0),1))=2,ROUND(((C2241*((21/100)+1))/24.5),0)-3,IF(VALUE(RIGHT(ROUND(((C2241*((21/100)+1))/24.5),0),1))=3,ROUND(((C2241*((21/100)+1))/24.5),0)+2,IF(VALUE(RIGHT(ROUND(((C2241*((21/100)+1))/24.5),0),1))=4,ROUND(((C2241*((21/100)+1))/24.5),0)+1,IF(VALUE(RIGHT(ROUND(((C2241*((21/100)+1))/24.5),0),1))=5,ROUND(((C2241*((21/100)+1))/24.5),0),IF(VALUE(RIGHT(ROUND(((C2241*((21/100)+1))/24.5),0),1))=6,ROUND(((C2241*((21/100)+1))/24.5),0)-1,IF(VALUE(RIGHT(ROUND(((C2241*((21/100)+1))/24.5),0),1))=7,ROUND(((C2241*((21/100)+1))/24.5),0)+1,IF(VALUE(RIGHT(ROUND(((C2241*((21/100)+1))/24.5),0),1))=8,ROUND(((C2241*((21/100)+1))/24.5),0),IF(VALUE(RIGHT(ROUND(((C2241*((21/100)+1))/24.5),0),1))=9,ROUND(((C2241*((21/100)+1))/24.5),0),ROUND(((C2241*((21/100)+1))/24.5),0)-1))))))))))))</f>
        <v>245</v>
      </c>
      <c r="F2241" s="2" t="s">
        <v>5</v>
      </c>
      <c r="G2241" s="14"/>
      <c r="H2241" s="10"/>
      <c r="I2241" s="193">
        <v>2</v>
      </c>
    </row>
    <row r="2242" spans="1:9">
      <c r="A2242" s="15" t="s">
        <v>3750</v>
      </c>
      <c r="B2242" s="9" t="s">
        <v>3747</v>
      </c>
      <c r="C2242" s="223">
        <f t="shared" si="133"/>
        <v>5157.0247933884302</v>
      </c>
      <c r="D2242" s="26">
        <v>6240</v>
      </c>
      <c r="E2242" s="28">
        <f>IF((C2242*((21/100)+1))/24.5&lt;1.3,ROUND(((C2242*((21/100)+1))/24.5),2),IF((C2242*((21/100)+1))/24.5&lt;21.74,ROUND(((C2242*((21/100)+1))/24.5),1),IF((C2242*((21/100)+1))/24.5&lt;43.48,MROUND(((C2242*((21/100)+1))/24.5),0.5),IF(VALUE(RIGHT(ROUND(((C2242*((21/100)+1))/24.5),0),1))=1,ROUND(((C2242*((21/100)+1))/24.5),0)-2,IF(VALUE(RIGHT(ROUND(((C2242*((21/100)+1))/24.5),0),1))=2,ROUND(((C2242*((21/100)+1))/24.5),0)-3,IF(VALUE(RIGHT(ROUND(((C2242*((21/100)+1))/24.5),0),1))=3,ROUND(((C2242*((21/100)+1))/24.5),0)+2,IF(VALUE(RIGHT(ROUND(((C2242*((21/100)+1))/24.5),0),1))=4,ROUND(((C2242*((21/100)+1))/24.5),0)+1,IF(VALUE(RIGHT(ROUND(((C2242*((21/100)+1))/24.5),0),1))=5,ROUND(((C2242*((21/100)+1))/24.5),0),IF(VALUE(RIGHT(ROUND(((C2242*((21/100)+1))/24.5),0),1))=6,ROUND(((C2242*((21/100)+1))/24.5),0)-1,IF(VALUE(RIGHT(ROUND(((C2242*((21/100)+1))/24.5),0),1))=7,ROUND(((C2242*((21/100)+1))/24.5),0)+1,IF(VALUE(RIGHT(ROUND(((C2242*((21/100)+1))/24.5),0),1))=8,ROUND(((C2242*((21/100)+1))/24.5),0),IF(VALUE(RIGHT(ROUND(((C2242*((21/100)+1))/24.5),0),1))=9,ROUND(((C2242*((21/100)+1))/24.5),0),ROUND(((C2242*((21/100)+1))/24.5),0)-1))))))))))))</f>
        <v>255</v>
      </c>
      <c r="F2242" s="2" t="s">
        <v>5</v>
      </c>
      <c r="G2242" s="14"/>
      <c r="H2242" s="10"/>
      <c r="I2242" s="193">
        <v>2</v>
      </c>
    </row>
    <row r="2243" spans="1:9">
      <c r="E2243" s="28"/>
    </row>
    <row r="2244" spans="1:9">
      <c r="A2244" s="157" t="s">
        <v>2482</v>
      </c>
      <c r="B2244" s="43" t="s">
        <v>2031</v>
      </c>
      <c r="C2244" s="237">
        <f>D2244/1.21</f>
        <v>17347.10743801653</v>
      </c>
      <c r="D2244" s="77">
        <v>20990</v>
      </c>
      <c r="E2244" s="28">
        <f t="shared" ref="E2244:E2328" si="134">IF((C2244*((21/100)+1))/24.5&lt;1.3,ROUND(((C2244*((21/100)+1))/24.5),2),IF((C2244*((21/100)+1))/24.5&lt;21.74,ROUND(((C2244*((21/100)+1))/24.5),1),IF((C2244*((21/100)+1))/24.5&lt;43.48,MROUND(((C2244*((21/100)+1))/24.5),0.5),IF(VALUE(RIGHT(ROUND(((C2244*((21/100)+1))/24.5),0),1))=1,ROUND(((C2244*((21/100)+1))/24.5),0)-2,IF(VALUE(RIGHT(ROUND(((C2244*((21/100)+1))/24.5),0),1))=2,ROUND(((C2244*((21/100)+1))/24.5),0)-3,IF(VALUE(RIGHT(ROUND(((C2244*((21/100)+1))/24.5),0),1))=3,ROUND(((C2244*((21/100)+1))/24.5),0)+2,IF(VALUE(RIGHT(ROUND(((C2244*((21/100)+1))/24.5),0),1))=4,ROUND(((C2244*((21/100)+1))/24.5),0)+1,IF(VALUE(RIGHT(ROUND(((C2244*((21/100)+1))/24.5),0),1))=5,ROUND(((C2244*((21/100)+1))/24.5),0),IF(VALUE(RIGHT(ROUND(((C2244*((21/100)+1))/24.5),0),1))=6,ROUND(((C2244*((21/100)+1))/24.5),0)-1,IF(VALUE(RIGHT(ROUND(((C2244*((21/100)+1))/24.5),0),1))=7,ROUND(((C2244*((21/100)+1))/24.5),0)+1,IF(VALUE(RIGHT(ROUND(((C2244*((21/100)+1))/24.5),0),1))=8,ROUND(((C2244*((21/100)+1))/24.5),0),IF(VALUE(RIGHT(ROUND(((C2244*((21/100)+1))/24.5),0),1))=9,ROUND(((C2244*((21/100)+1))/24.5),0),ROUND(((C2244*((21/100)+1))/24.5),0)-1))))))))))))</f>
        <v>858</v>
      </c>
      <c r="F2244" s="191" t="s">
        <v>5</v>
      </c>
      <c r="G2244" s="46">
        <v>8590729002321</v>
      </c>
      <c r="I2244" s="193">
        <v>1</v>
      </c>
    </row>
    <row r="2245" spans="1:9">
      <c r="A2245" s="157" t="s">
        <v>2483</v>
      </c>
      <c r="B2245" s="43" t="s">
        <v>2032</v>
      </c>
      <c r="C2245" s="237">
        <f t="shared" ref="C2245:C2255" si="135">D2245/1.21</f>
        <v>19793.388429752067</v>
      </c>
      <c r="D2245" s="77">
        <v>23950</v>
      </c>
      <c r="E2245" s="28">
        <f t="shared" si="134"/>
        <v>978</v>
      </c>
      <c r="F2245" s="191" t="s">
        <v>5</v>
      </c>
      <c r="G2245" s="46">
        <v>8590729002277</v>
      </c>
      <c r="I2245" s="193">
        <v>1</v>
      </c>
    </row>
    <row r="2246" spans="1:9">
      <c r="A2246" s="157" t="s">
        <v>2484</v>
      </c>
      <c r="B2246" s="43" t="s">
        <v>2033</v>
      </c>
      <c r="C2246" s="237">
        <f t="shared" si="135"/>
        <v>13595.041322314049</v>
      </c>
      <c r="D2246" s="77">
        <v>16450</v>
      </c>
      <c r="E2246" s="28">
        <f t="shared" si="134"/>
        <v>669</v>
      </c>
      <c r="F2246" s="191" t="s">
        <v>5</v>
      </c>
      <c r="G2246" s="46">
        <v>8590729002291</v>
      </c>
      <c r="I2246" s="193">
        <v>1</v>
      </c>
    </row>
    <row r="2247" spans="1:9">
      <c r="A2247" s="157" t="s">
        <v>2485</v>
      </c>
      <c r="B2247" s="43" t="s">
        <v>2034</v>
      </c>
      <c r="C2247" s="237">
        <f t="shared" si="135"/>
        <v>17347.10743801653</v>
      </c>
      <c r="D2247" s="77">
        <v>20990</v>
      </c>
      <c r="E2247" s="28">
        <f t="shared" si="134"/>
        <v>858</v>
      </c>
      <c r="F2247" s="191" t="s">
        <v>5</v>
      </c>
      <c r="G2247" s="46">
        <v>8590729002338</v>
      </c>
      <c r="I2247" s="193">
        <v>1</v>
      </c>
    </row>
    <row r="2248" spans="1:9">
      <c r="A2248" s="157" t="s">
        <v>2486</v>
      </c>
      <c r="B2248" s="43" t="s">
        <v>2035</v>
      </c>
      <c r="C2248" s="237">
        <f t="shared" si="135"/>
        <v>24421.487603305784</v>
      </c>
      <c r="D2248" s="77">
        <v>29550</v>
      </c>
      <c r="E2248" s="28">
        <f t="shared" si="134"/>
        <v>1205</v>
      </c>
      <c r="F2248" s="191" t="s">
        <v>5</v>
      </c>
      <c r="G2248" s="46">
        <v>8590729066040</v>
      </c>
      <c r="I2248" s="193">
        <v>1</v>
      </c>
    </row>
    <row r="2249" spans="1:9">
      <c r="A2249" s="157" t="s">
        <v>2487</v>
      </c>
      <c r="B2249" s="43" t="s">
        <v>2036</v>
      </c>
      <c r="C2249" s="237">
        <f t="shared" si="135"/>
        <v>19793.388429752067</v>
      </c>
      <c r="D2249" s="77">
        <v>23950</v>
      </c>
      <c r="E2249" s="28">
        <f t="shared" si="134"/>
        <v>978</v>
      </c>
      <c r="F2249" s="191" t="s">
        <v>5</v>
      </c>
      <c r="G2249" s="46">
        <v>8590729002284</v>
      </c>
      <c r="I2249" s="193">
        <v>1</v>
      </c>
    </row>
    <row r="2250" spans="1:9">
      <c r="A2250" s="157" t="s">
        <v>2488</v>
      </c>
      <c r="B2250" s="43" t="s">
        <v>2037</v>
      </c>
      <c r="C2250" s="237">
        <f t="shared" si="135"/>
        <v>18719.008264462809</v>
      </c>
      <c r="D2250" s="77">
        <v>22650</v>
      </c>
      <c r="E2250" s="28">
        <f t="shared" si="134"/>
        <v>925</v>
      </c>
      <c r="F2250" s="191" t="s">
        <v>5</v>
      </c>
      <c r="G2250" s="46">
        <v>8590729002253</v>
      </c>
      <c r="I2250" s="193">
        <v>1</v>
      </c>
    </row>
    <row r="2251" spans="1:9">
      <c r="A2251" s="157" t="s">
        <v>2489</v>
      </c>
      <c r="B2251" s="43" t="s">
        <v>2038</v>
      </c>
      <c r="C2251" s="237">
        <f t="shared" si="135"/>
        <v>18719.008264462809</v>
      </c>
      <c r="D2251" s="77">
        <v>22650</v>
      </c>
      <c r="E2251" s="28">
        <f t="shared" si="134"/>
        <v>925</v>
      </c>
      <c r="F2251" s="191" t="s">
        <v>5</v>
      </c>
      <c r="G2251" s="46">
        <v>8590729002260</v>
      </c>
      <c r="I2251" s="193">
        <v>1</v>
      </c>
    </row>
    <row r="2252" spans="1:9">
      <c r="A2252" s="157" t="s">
        <v>2490</v>
      </c>
      <c r="B2252" s="43" t="s">
        <v>2039</v>
      </c>
      <c r="C2252" s="237">
        <f t="shared" si="135"/>
        <v>15694.214876033058</v>
      </c>
      <c r="D2252" s="77">
        <v>18990</v>
      </c>
      <c r="E2252" s="28">
        <f t="shared" si="134"/>
        <v>775</v>
      </c>
      <c r="F2252" s="191" t="s">
        <v>5</v>
      </c>
      <c r="G2252" s="46">
        <v>8590729002239</v>
      </c>
      <c r="I2252" s="193">
        <v>1</v>
      </c>
    </row>
    <row r="2253" spans="1:9">
      <c r="A2253" s="157" t="s">
        <v>2491</v>
      </c>
      <c r="B2253" s="43" t="s">
        <v>2040</v>
      </c>
      <c r="C2253" s="237">
        <f t="shared" si="135"/>
        <v>15694.214876033058</v>
      </c>
      <c r="D2253" s="77">
        <v>18990</v>
      </c>
      <c r="E2253" s="28">
        <f t="shared" si="134"/>
        <v>775</v>
      </c>
      <c r="F2253" s="191" t="s">
        <v>5</v>
      </c>
      <c r="G2253" s="46">
        <v>8590729002246</v>
      </c>
      <c r="I2253" s="193">
        <v>1</v>
      </c>
    </row>
    <row r="2254" spans="1:9">
      <c r="A2254" s="157" t="s">
        <v>2492</v>
      </c>
      <c r="B2254" s="43" t="s">
        <v>2041</v>
      </c>
      <c r="C2254" s="237">
        <f t="shared" si="135"/>
        <v>14619.834710743802</v>
      </c>
      <c r="D2254" s="77">
        <v>17690</v>
      </c>
      <c r="E2254" s="28">
        <f t="shared" si="134"/>
        <v>719</v>
      </c>
      <c r="F2254" s="191" t="s">
        <v>5</v>
      </c>
      <c r="G2254" s="46">
        <v>8590729002307</v>
      </c>
      <c r="I2254" s="193">
        <v>1</v>
      </c>
    </row>
    <row r="2255" spans="1:9">
      <c r="A2255" s="157" t="s">
        <v>2493</v>
      </c>
      <c r="B2255" s="43" t="s">
        <v>2042</v>
      </c>
      <c r="C2255" s="237">
        <f t="shared" si="135"/>
        <v>15528.925619834712</v>
      </c>
      <c r="D2255" s="77">
        <v>18790</v>
      </c>
      <c r="E2255" s="28">
        <f t="shared" si="134"/>
        <v>768</v>
      </c>
      <c r="F2255" s="191" t="s">
        <v>5</v>
      </c>
      <c r="G2255" s="46">
        <v>8590729002314</v>
      </c>
      <c r="I2255" s="193">
        <v>1</v>
      </c>
    </row>
    <row r="2256" spans="1:9">
      <c r="A2256" s="190" t="s">
        <v>2565</v>
      </c>
      <c r="B2256" s="69" t="s">
        <v>2566</v>
      </c>
      <c r="C2256" s="223">
        <f>D2256/1.21</f>
        <v>10900.826446280991</v>
      </c>
      <c r="D2256" s="192">
        <v>13190</v>
      </c>
      <c r="E2256" s="29">
        <f t="shared" si="134"/>
        <v>538</v>
      </c>
      <c r="F2256" s="191" t="s">
        <v>5</v>
      </c>
      <c r="G2256" s="79">
        <v>8590729001935</v>
      </c>
      <c r="I2256" s="193">
        <v>1</v>
      </c>
    </row>
    <row r="2257" spans="1:9">
      <c r="A2257" s="190" t="s">
        <v>2617</v>
      </c>
      <c r="B2257" s="69" t="s">
        <v>2618</v>
      </c>
      <c r="C2257" s="223">
        <f t="shared" ref="C2257:C2340" si="136">D2257/1.21</f>
        <v>21644.628099173555</v>
      </c>
      <c r="D2257" s="192">
        <v>26190</v>
      </c>
      <c r="E2257" s="29">
        <f t="shared" si="134"/>
        <v>1069</v>
      </c>
      <c r="F2257" s="191" t="s">
        <v>5</v>
      </c>
      <c r="G2257" s="79">
        <v>8590729057246</v>
      </c>
      <c r="I2257" s="193">
        <v>1</v>
      </c>
    </row>
    <row r="2258" spans="1:9">
      <c r="A2258" s="190" t="s">
        <v>2623</v>
      </c>
      <c r="B2258" s="69" t="s">
        <v>2624</v>
      </c>
      <c r="C2258" s="223">
        <f t="shared" si="136"/>
        <v>13628.099173553719</v>
      </c>
      <c r="D2258" s="192">
        <v>16490</v>
      </c>
      <c r="E2258" s="29">
        <f t="shared" si="134"/>
        <v>675</v>
      </c>
      <c r="F2258" s="191" t="s">
        <v>5</v>
      </c>
      <c r="G2258" s="79">
        <v>8590729002499</v>
      </c>
      <c r="I2258" s="193">
        <v>1</v>
      </c>
    </row>
    <row r="2259" spans="1:9">
      <c r="A2259" s="205" t="s">
        <v>2858</v>
      </c>
      <c r="B2259" s="206" t="s">
        <v>2861</v>
      </c>
      <c r="C2259" s="223">
        <f t="shared" si="136"/>
        <v>12801.652892561984</v>
      </c>
      <c r="D2259" s="192">
        <v>15490</v>
      </c>
      <c r="E2259" s="29">
        <f t="shared" si="134"/>
        <v>629</v>
      </c>
      <c r="F2259" s="191" t="s">
        <v>5</v>
      </c>
      <c r="G2259" s="32">
        <v>8590729083382</v>
      </c>
      <c r="I2259" s="193">
        <v>1</v>
      </c>
    </row>
    <row r="2260" spans="1:9">
      <c r="A2260" s="205" t="s">
        <v>2859</v>
      </c>
      <c r="B2260" s="206" t="s">
        <v>2862</v>
      </c>
      <c r="C2260" s="223">
        <f t="shared" si="136"/>
        <v>11942.14876033058</v>
      </c>
      <c r="D2260" s="192">
        <v>14450</v>
      </c>
      <c r="E2260" s="29">
        <f t="shared" si="134"/>
        <v>589</v>
      </c>
      <c r="F2260" s="191" t="s">
        <v>5</v>
      </c>
      <c r="G2260" s="32">
        <v>8590729083351</v>
      </c>
      <c r="I2260" s="193">
        <v>1</v>
      </c>
    </row>
    <row r="2261" spans="1:9">
      <c r="A2261" s="205" t="s">
        <v>2860</v>
      </c>
      <c r="B2261" s="206" t="s">
        <v>2863</v>
      </c>
      <c r="C2261" s="223">
        <f t="shared" si="136"/>
        <v>11975.206611570249</v>
      </c>
      <c r="D2261" s="192">
        <v>14490</v>
      </c>
      <c r="E2261" s="29">
        <f t="shared" si="134"/>
        <v>589</v>
      </c>
      <c r="F2261" s="191" t="s">
        <v>5</v>
      </c>
      <c r="G2261" s="32">
        <v>8590729083320</v>
      </c>
      <c r="I2261" s="193">
        <v>1</v>
      </c>
    </row>
    <row r="2262" spans="1:9">
      <c r="A2262" s="194" t="s">
        <v>2936</v>
      </c>
      <c r="B2262" s="40" t="s">
        <v>2942</v>
      </c>
      <c r="C2262" s="223">
        <f t="shared" si="136"/>
        <v>11892.561983471074</v>
      </c>
      <c r="D2262" s="243">
        <v>14390</v>
      </c>
      <c r="E2262" s="29">
        <f t="shared" si="134"/>
        <v>588</v>
      </c>
      <c r="F2262" s="191" t="s">
        <v>5</v>
      </c>
      <c r="G2262" s="41">
        <v>8590729059646</v>
      </c>
      <c r="I2262" s="193">
        <v>1</v>
      </c>
    </row>
    <row r="2263" spans="1:9">
      <c r="A2263" s="194" t="s">
        <v>2937</v>
      </c>
      <c r="B2263" s="40" t="s">
        <v>2943</v>
      </c>
      <c r="C2263" s="223">
        <f t="shared" si="136"/>
        <v>10818.181818181818</v>
      </c>
      <c r="D2263" s="243">
        <v>13090</v>
      </c>
      <c r="E2263" s="29">
        <f t="shared" si="134"/>
        <v>535</v>
      </c>
      <c r="F2263" s="191" t="s">
        <v>5</v>
      </c>
      <c r="G2263" s="41">
        <v>8590729050261</v>
      </c>
      <c r="I2263" s="193">
        <v>1</v>
      </c>
    </row>
    <row r="2264" spans="1:9">
      <c r="A2264" s="194" t="s">
        <v>2938</v>
      </c>
      <c r="B2264" s="40" t="s">
        <v>2944</v>
      </c>
      <c r="C2264" s="223">
        <f t="shared" si="136"/>
        <v>13297.520661157025</v>
      </c>
      <c r="D2264" s="243">
        <v>16090</v>
      </c>
      <c r="E2264" s="29">
        <f t="shared" si="134"/>
        <v>658</v>
      </c>
      <c r="F2264" s="191" t="s">
        <v>5</v>
      </c>
      <c r="G2264" s="41">
        <v>8590729062363</v>
      </c>
      <c r="I2264" s="193">
        <v>1</v>
      </c>
    </row>
    <row r="2265" spans="1:9">
      <c r="A2265" s="194" t="s">
        <v>2939</v>
      </c>
      <c r="B2265" s="40" t="s">
        <v>2945</v>
      </c>
      <c r="C2265" s="223">
        <f t="shared" si="136"/>
        <v>26024.793388429753</v>
      </c>
      <c r="D2265" s="243">
        <v>31490</v>
      </c>
      <c r="E2265" s="29">
        <f t="shared" si="134"/>
        <v>1285</v>
      </c>
      <c r="F2265" s="191" t="s">
        <v>5</v>
      </c>
      <c r="G2265" s="41">
        <v>8590729059684</v>
      </c>
      <c r="I2265" s="193">
        <v>1</v>
      </c>
    </row>
    <row r="2266" spans="1:9">
      <c r="A2266" s="194" t="s">
        <v>2940</v>
      </c>
      <c r="B2266" s="40" t="s">
        <v>2946</v>
      </c>
      <c r="C2266" s="223">
        <f t="shared" si="136"/>
        <v>17727.272727272728</v>
      </c>
      <c r="D2266" s="243">
        <v>21450</v>
      </c>
      <c r="E2266" s="29">
        <f t="shared" si="134"/>
        <v>875</v>
      </c>
      <c r="F2266" s="191" t="s">
        <v>5</v>
      </c>
      <c r="G2266" s="41">
        <v>8590729062325</v>
      </c>
      <c r="I2266" s="193">
        <v>1</v>
      </c>
    </row>
    <row r="2267" spans="1:9">
      <c r="A2267" s="194" t="s">
        <v>2941</v>
      </c>
      <c r="B2267" s="40" t="s">
        <v>2947</v>
      </c>
      <c r="C2267" s="223">
        <f t="shared" si="136"/>
        <v>17727.272727272728</v>
      </c>
      <c r="D2267" s="243">
        <v>21450</v>
      </c>
      <c r="E2267" s="29">
        <f>IF((C2267*((21/100)+1))/24.5&lt;1.3,ROUND(((C2267*((21/100)+1))/24.5),2),IF((C2267*((21/100)+1))/24.5&lt;21.74,ROUND(((C2267*((21/100)+1))/24.5),1),IF((C2267*((21/100)+1))/24.5&lt;43.48,MROUND(((C2267*((21/100)+1))/24.5),0.5),IF(VALUE(RIGHT(ROUND(((C2267*((21/100)+1))/24.5),0),1))=1,ROUND(((C2267*((21/100)+1))/24.5),0)-2,IF(VALUE(RIGHT(ROUND(((C2267*((21/100)+1))/24.5),0),1))=2,ROUND(((C2267*((21/100)+1))/24.5),0)-3,IF(VALUE(RIGHT(ROUND(((C2267*((21/100)+1))/24.5),0),1))=3,ROUND(((C2267*((21/100)+1))/24.5),0)+2,IF(VALUE(RIGHT(ROUND(((C2267*((21/100)+1))/24.5),0),1))=4,ROUND(((C2267*((21/100)+1))/24.5),0)+1,IF(VALUE(RIGHT(ROUND(((C2267*((21/100)+1))/24.5),0),1))=5,ROUND(((C2267*((21/100)+1))/24.5),0),IF(VALUE(RIGHT(ROUND(((C2267*((21/100)+1))/24.5),0),1))=6,ROUND(((C2267*((21/100)+1))/24.5),0)-1,IF(VALUE(RIGHT(ROUND(((C2267*((21/100)+1))/24.5),0),1))=7,ROUND(((C2267*((21/100)+1))/24.5),0)+1,IF(VALUE(RIGHT(ROUND(((C2267*((21/100)+1))/24.5),0),1))=8,ROUND(((C2267*((21/100)+1))/24.5),0),IF(VALUE(RIGHT(ROUND(((C2267*((21/100)+1))/24.5),0),1))=9,ROUND(((C2267*((21/100)+1))/24.5),0),ROUND(((C2267*((21/100)+1))/24.5),0)-1))))))))))))</f>
        <v>875</v>
      </c>
      <c r="F2267" s="191" t="s">
        <v>5</v>
      </c>
      <c r="G2267" s="41">
        <v>8590729062288</v>
      </c>
      <c r="I2267" s="193">
        <v>1</v>
      </c>
    </row>
    <row r="2268" spans="1:9">
      <c r="A2268" s="113" t="s">
        <v>2985</v>
      </c>
      <c r="B2268" t="s">
        <v>2986</v>
      </c>
      <c r="C2268" s="223">
        <f t="shared" si="136"/>
        <v>11148.760330578512</v>
      </c>
      <c r="D2268" s="243">
        <v>13490</v>
      </c>
      <c r="E2268" s="29">
        <f>IF((C2268*((21/100)+1))/24.5&lt;1.3,ROUND(((C2268*((21/100)+1))/24.5),2),IF((C2268*((21/100)+1))/24.5&lt;21.74,ROUND(((C2268*((21/100)+1))/24.5),1),IF((C2268*((21/100)+1))/24.5&lt;43.48,MROUND(((C2268*((21/100)+1))/24.5),0.5),IF(VALUE(RIGHT(ROUND(((C2268*((21/100)+1))/24.5),0),1))=1,ROUND(((C2268*((21/100)+1))/24.5),0)-2,IF(VALUE(RIGHT(ROUND(((C2268*((21/100)+1))/24.5),0),1))=2,ROUND(((C2268*((21/100)+1))/24.5),0)-3,IF(VALUE(RIGHT(ROUND(((C2268*((21/100)+1))/24.5),0),1))=3,ROUND(((C2268*((21/100)+1))/24.5),0)+2,IF(VALUE(RIGHT(ROUND(((C2268*((21/100)+1))/24.5),0),1))=4,ROUND(((C2268*((21/100)+1))/24.5),0)+1,IF(VALUE(RIGHT(ROUND(((C2268*((21/100)+1))/24.5),0),1))=5,ROUND(((C2268*((21/100)+1))/24.5),0),IF(VALUE(RIGHT(ROUND(((C2268*((21/100)+1))/24.5),0),1))=6,ROUND(((C2268*((21/100)+1))/24.5),0)-1,IF(VALUE(RIGHT(ROUND(((C2268*((21/100)+1))/24.5),0),1))=7,ROUND(((C2268*((21/100)+1))/24.5),0)+1,IF(VALUE(RIGHT(ROUND(((C2268*((21/100)+1))/24.5),0),1))=8,ROUND(((C2268*((21/100)+1))/24.5),0),IF(VALUE(RIGHT(ROUND(((C2268*((21/100)+1))/24.5),0),1))=9,ROUND(((C2268*((21/100)+1))/24.5),0),ROUND(((C2268*((21/100)+1))/24.5),0)-1))))))))))))</f>
        <v>549</v>
      </c>
      <c r="F2268" s="191" t="s">
        <v>5</v>
      </c>
      <c r="G2268" s="255">
        <v>8590729048619</v>
      </c>
      <c r="I2268" s="193">
        <v>1</v>
      </c>
    </row>
    <row r="2270" spans="1:9">
      <c r="A2270" s="190" t="s">
        <v>2625</v>
      </c>
      <c r="B2270" s="69" t="s">
        <v>2626</v>
      </c>
      <c r="C2270" s="223">
        <f t="shared" si="136"/>
        <v>10900.826446280991</v>
      </c>
      <c r="D2270" s="192">
        <v>13190</v>
      </c>
      <c r="E2270" s="29">
        <f t="shared" si="134"/>
        <v>538</v>
      </c>
      <c r="F2270" s="191" t="s">
        <v>5</v>
      </c>
      <c r="G2270" s="79">
        <v>8590729001911</v>
      </c>
      <c r="I2270" s="193">
        <v>1</v>
      </c>
    </row>
    <row r="2271" spans="1:9">
      <c r="A2271" s="190" t="s">
        <v>2569</v>
      </c>
      <c r="B2271" s="69" t="s">
        <v>2570</v>
      </c>
      <c r="C2271" s="223">
        <f t="shared" si="136"/>
        <v>24421.487603305784</v>
      </c>
      <c r="D2271" s="192">
        <v>29550</v>
      </c>
      <c r="E2271" s="29">
        <f t="shared" si="134"/>
        <v>1205</v>
      </c>
      <c r="F2271" s="191" t="s">
        <v>5</v>
      </c>
      <c r="G2271" s="79">
        <v>8590729001980</v>
      </c>
      <c r="I2271" s="193">
        <v>1</v>
      </c>
    </row>
    <row r="2272" spans="1:9">
      <c r="A2272" s="190" t="s">
        <v>2573</v>
      </c>
      <c r="B2272" s="69" t="s">
        <v>2574</v>
      </c>
      <c r="C2272" s="223">
        <f t="shared" si="136"/>
        <v>17347.10743801653</v>
      </c>
      <c r="D2272" s="192">
        <v>20990</v>
      </c>
      <c r="E2272" s="29">
        <f t="shared" si="134"/>
        <v>858</v>
      </c>
      <c r="F2272" s="191" t="s">
        <v>5</v>
      </c>
      <c r="G2272" s="79">
        <v>8590729002000</v>
      </c>
      <c r="I2272" s="193">
        <v>1</v>
      </c>
    </row>
    <row r="2273" spans="1:9">
      <c r="A2273" s="190" t="s">
        <v>2577</v>
      </c>
      <c r="B2273" s="69" t="s">
        <v>2578</v>
      </c>
      <c r="C2273" s="223">
        <f t="shared" si="136"/>
        <v>18719.008264462809</v>
      </c>
      <c r="D2273" s="192">
        <v>22650</v>
      </c>
      <c r="E2273" s="29">
        <f t="shared" si="134"/>
        <v>925</v>
      </c>
      <c r="F2273" s="191" t="s">
        <v>5</v>
      </c>
      <c r="G2273" s="79">
        <v>8590729002031</v>
      </c>
      <c r="I2273" s="193">
        <v>1</v>
      </c>
    </row>
    <row r="2274" spans="1:9">
      <c r="A2274" s="190" t="s">
        <v>2581</v>
      </c>
      <c r="B2274" s="69" t="s">
        <v>2582</v>
      </c>
      <c r="C2274" s="223">
        <f t="shared" si="136"/>
        <v>18719.008264462809</v>
      </c>
      <c r="D2274" s="192">
        <v>22650</v>
      </c>
      <c r="E2274" s="29">
        <f t="shared" si="134"/>
        <v>925</v>
      </c>
      <c r="F2274" s="191" t="s">
        <v>5</v>
      </c>
      <c r="G2274" s="79">
        <v>8590729002055</v>
      </c>
      <c r="I2274" s="193">
        <v>1</v>
      </c>
    </row>
    <row r="2275" spans="1:9">
      <c r="A2275" s="190" t="s">
        <v>2585</v>
      </c>
      <c r="B2275" s="69" t="s">
        <v>2586</v>
      </c>
      <c r="C2275" s="223">
        <f t="shared" si="136"/>
        <v>19793.388429752067</v>
      </c>
      <c r="D2275" s="192">
        <v>23950</v>
      </c>
      <c r="E2275" s="29">
        <f t="shared" si="134"/>
        <v>978</v>
      </c>
      <c r="F2275" s="191" t="s">
        <v>5</v>
      </c>
      <c r="G2275" s="79">
        <v>8590729002079</v>
      </c>
      <c r="I2275" s="193">
        <v>1</v>
      </c>
    </row>
    <row r="2276" spans="1:9">
      <c r="A2276" s="190" t="s">
        <v>2589</v>
      </c>
      <c r="B2276" s="69" t="s">
        <v>2590</v>
      </c>
      <c r="C2276" s="223">
        <f t="shared" si="136"/>
        <v>19793.388429752067</v>
      </c>
      <c r="D2276" s="192">
        <v>23950</v>
      </c>
      <c r="E2276" s="29">
        <f t="shared" si="134"/>
        <v>978</v>
      </c>
      <c r="F2276" s="191" t="s">
        <v>5</v>
      </c>
      <c r="G2276" s="79">
        <v>8590729002093</v>
      </c>
      <c r="I2276" s="193">
        <v>1</v>
      </c>
    </row>
    <row r="2277" spans="1:9">
      <c r="A2277" s="190" t="s">
        <v>2593</v>
      </c>
      <c r="B2277" s="69" t="s">
        <v>2594</v>
      </c>
      <c r="C2277" s="223">
        <f t="shared" si="136"/>
        <v>13595.041322314049</v>
      </c>
      <c r="D2277" s="192">
        <v>16450</v>
      </c>
      <c r="E2277" s="29">
        <f t="shared" si="134"/>
        <v>669</v>
      </c>
      <c r="F2277" s="191" t="s">
        <v>5</v>
      </c>
      <c r="G2277" s="79">
        <v>8590729002192</v>
      </c>
      <c r="I2277" s="193">
        <v>1</v>
      </c>
    </row>
    <row r="2278" spans="1:9">
      <c r="A2278" s="190" t="s">
        <v>2597</v>
      </c>
      <c r="B2278" s="69" t="s">
        <v>2598</v>
      </c>
      <c r="C2278" s="223">
        <f t="shared" si="136"/>
        <v>15694.214876033058</v>
      </c>
      <c r="D2278" s="192">
        <v>18990</v>
      </c>
      <c r="E2278" s="29">
        <f t="shared" si="134"/>
        <v>775</v>
      </c>
      <c r="F2278" s="191" t="s">
        <v>5</v>
      </c>
      <c r="G2278" s="79">
        <v>8590729002369</v>
      </c>
      <c r="I2278" s="193">
        <v>1</v>
      </c>
    </row>
    <row r="2279" spans="1:9">
      <c r="A2279" s="190" t="s">
        <v>2601</v>
      </c>
      <c r="B2279" s="69" t="s">
        <v>2598</v>
      </c>
      <c r="C2279" s="223">
        <f t="shared" si="136"/>
        <v>15694.214876033058</v>
      </c>
      <c r="D2279" s="192">
        <v>18990</v>
      </c>
      <c r="E2279" s="29">
        <f t="shared" si="134"/>
        <v>775</v>
      </c>
      <c r="F2279" s="191" t="s">
        <v>5</v>
      </c>
      <c r="G2279" s="79">
        <v>8590729002383</v>
      </c>
      <c r="I2279" s="193">
        <v>1</v>
      </c>
    </row>
    <row r="2280" spans="1:9">
      <c r="A2280" s="190" t="s">
        <v>2603</v>
      </c>
      <c r="B2280" s="69" t="s">
        <v>2604</v>
      </c>
      <c r="C2280" s="223">
        <f t="shared" si="136"/>
        <v>17347.10743801653</v>
      </c>
      <c r="D2280" s="192">
        <v>20990</v>
      </c>
      <c r="E2280" s="29">
        <f t="shared" si="134"/>
        <v>858</v>
      </c>
      <c r="F2280" s="191" t="s">
        <v>5</v>
      </c>
      <c r="G2280" s="79">
        <v>8590729002406</v>
      </c>
      <c r="I2280" s="193">
        <v>1</v>
      </c>
    </row>
    <row r="2281" spans="1:9">
      <c r="A2281" s="190" t="s">
        <v>2607</v>
      </c>
      <c r="B2281" s="69" t="s">
        <v>2608</v>
      </c>
      <c r="C2281" s="223">
        <f t="shared" si="136"/>
        <v>14619.834710743802</v>
      </c>
      <c r="D2281" s="192">
        <v>17690</v>
      </c>
      <c r="E2281" s="29">
        <f t="shared" si="134"/>
        <v>719</v>
      </c>
      <c r="F2281" s="191" t="s">
        <v>5</v>
      </c>
      <c r="G2281" s="79">
        <v>8590729002420</v>
      </c>
      <c r="I2281" s="193">
        <v>1</v>
      </c>
    </row>
    <row r="2282" spans="1:9">
      <c r="A2282" s="190" t="s">
        <v>2611</v>
      </c>
      <c r="B2282" s="69" t="s">
        <v>2612</v>
      </c>
      <c r="C2282" s="223">
        <f t="shared" si="136"/>
        <v>15528.925619834712</v>
      </c>
      <c r="D2282" s="192">
        <v>18790</v>
      </c>
      <c r="E2282" s="29">
        <f t="shared" si="134"/>
        <v>768</v>
      </c>
      <c r="F2282" s="191" t="s">
        <v>5</v>
      </c>
      <c r="G2282" s="79">
        <v>8590729002444</v>
      </c>
      <c r="I2282" s="193">
        <v>1</v>
      </c>
    </row>
    <row r="2283" spans="1:9">
      <c r="A2283" s="190" t="s">
        <v>2615</v>
      </c>
      <c r="B2283" s="69" t="s">
        <v>2616</v>
      </c>
      <c r="C2283" s="223">
        <f t="shared" si="136"/>
        <v>21644.628099173555</v>
      </c>
      <c r="D2283" s="192">
        <v>26190</v>
      </c>
      <c r="E2283" s="29">
        <f t="shared" si="134"/>
        <v>1069</v>
      </c>
      <c r="F2283" s="191" t="s">
        <v>5</v>
      </c>
      <c r="G2283" s="79">
        <v>8590729002468</v>
      </c>
      <c r="I2283" s="193">
        <v>1</v>
      </c>
    </row>
    <row r="2284" spans="1:9">
      <c r="A2284" s="190" t="s">
        <v>2621</v>
      </c>
      <c r="B2284" s="69" t="s">
        <v>2622</v>
      </c>
      <c r="C2284" s="223">
        <f t="shared" si="136"/>
        <v>13628.099173553719</v>
      </c>
      <c r="D2284" s="192">
        <v>16490</v>
      </c>
      <c r="E2284" s="29">
        <f t="shared" si="134"/>
        <v>675</v>
      </c>
      <c r="F2284" s="191" t="s">
        <v>5</v>
      </c>
      <c r="G2284" s="79">
        <v>8590729002482</v>
      </c>
      <c r="I2284" s="193">
        <v>1</v>
      </c>
    </row>
    <row r="2285" spans="1:9">
      <c r="A2285" s="178" t="s">
        <v>2864</v>
      </c>
      <c r="B2285" s="138" t="s">
        <v>2870</v>
      </c>
      <c r="C2285" s="223">
        <f t="shared" si="136"/>
        <v>12801.652892561984</v>
      </c>
      <c r="D2285" s="192">
        <v>15490</v>
      </c>
      <c r="E2285" s="29">
        <f t="shared" si="134"/>
        <v>629</v>
      </c>
      <c r="F2285" s="191" t="s">
        <v>5</v>
      </c>
      <c r="G2285" s="32">
        <v>8590729083375</v>
      </c>
      <c r="I2285" s="193">
        <v>1</v>
      </c>
    </row>
    <row r="2286" spans="1:9">
      <c r="A2286" s="178" t="s">
        <v>2866</v>
      </c>
      <c r="B2286" s="138" t="s">
        <v>2871</v>
      </c>
      <c r="C2286" s="223">
        <f t="shared" si="136"/>
        <v>11942.14876033058</v>
      </c>
      <c r="D2286" s="192">
        <v>14450</v>
      </c>
      <c r="E2286" s="29">
        <f t="shared" si="134"/>
        <v>589</v>
      </c>
      <c r="F2286" s="191" t="s">
        <v>5</v>
      </c>
      <c r="G2286" s="32">
        <v>8590729083344</v>
      </c>
      <c r="I2286" s="193">
        <v>1</v>
      </c>
    </row>
    <row r="2287" spans="1:9">
      <c r="A2287" s="178" t="s">
        <v>2868</v>
      </c>
      <c r="B2287" s="138" t="s">
        <v>2872</v>
      </c>
      <c r="C2287" s="223">
        <f t="shared" si="136"/>
        <v>11975.206611570249</v>
      </c>
      <c r="D2287" s="192">
        <v>14490</v>
      </c>
      <c r="E2287" s="29">
        <f t="shared" si="134"/>
        <v>589</v>
      </c>
      <c r="F2287" s="191" t="s">
        <v>5</v>
      </c>
      <c r="G2287" s="32">
        <v>8590729083313</v>
      </c>
      <c r="I2287" s="193">
        <v>1</v>
      </c>
    </row>
    <row r="2288" spans="1:9">
      <c r="A2288" s="194" t="s">
        <v>2948</v>
      </c>
      <c r="B2288" s="40" t="s">
        <v>2954</v>
      </c>
      <c r="C2288" s="223">
        <f t="shared" si="136"/>
        <v>11892.561983471074</v>
      </c>
      <c r="D2288" s="243">
        <v>14390</v>
      </c>
      <c r="E2288" s="29">
        <f t="shared" si="134"/>
        <v>588</v>
      </c>
      <c r="F2288" s="191" t="s">
        <v>5</v>
      </c>
      <c r="G2288" s="41">
        <v>8590729059639</v>
      </c>
      <c r="I2288" s="193">
        <v>1</v>
      </c>
    </row>
    <row r="2289" spans="1:9">
      <c r="A2289" s="194" t="s">
        <v>2949</v>
      </c>
      <c r="B2289" s="40" t="s">
        <v>2955</v>
      </c>
      <c r="C2289" s="223">
        <f t="shared" si="136"/>
        <v>10818.181818181818</v>
      </c>
      <c r="D2289" s="243">
        <v>13090</v>
      </c>
      <c r="E2289" s="29">
        <f t="shared" si="134"/>
        <v>535</v>
      </c>
      <c r="F2289" s="191" t="s">
        <v>5</v>
      </c>
      <c r="G2289" s="41">
        <v>8590729050254</v>
      </c>
      <c r="I2289" s="193">
        <v>1</v>
      </c>
    </row>
    <row r="2290" spans="1:9">
      <c r="A2290" s="194" t="s">
        <v>2950</v>
      </c>
      <c r="B2290" s="40" t="s">
        <v>2956</v>
      </c>
      <c r="C2290" s="223">
        <f t="shared" si="136"/>
        <v>13297.520661157025</v>
      </c>
      <c r="D2290" s="243">
        <v>16090</v>
      </c>
      <c r="E2290" s="29">
        <f t="shared" si="134"/>
        <v>658</v>
      </c>
      <c r="F2290" s="191" t="s">
        <v>5</v>
      </c>
      <c r="G2290" s="41">
        <v>8590729062356</v>
      </c>
      <c r="I2290" s="193">
        <v>1</v>
      </c>
    </row>
    <row r="2291" spans="1:9">
      <c r="A2291" s="194" t="s">
        <v>2951</v>
      </c>
      <c r="B2291" s="40" t="s">
        <v>2957</v>
      </c>
      <c r="C2291" s="223">
        <f t="shared" si="136"/>
        <v>26024.793388429753</v>
      </c>
      <c r="D2291" s="243">
        <v>31490</v>
      </c>
      <c r="E2291" s="29">
        <f t="shared" si="134"/>
        <v>1285</v>
      </c>
      <c r="F2291" s="191" t="s">
        <v>5</v>
      </c>
      <c r="G2291" s="41">
        <v>8590729059677</v>
      </c>
      <c r="I2291" s="193">
        <v>1</v>
      </c>
    </row>
    <row r="2292" spans="1:9">
      <c r="A2292" s="194" t="s">
        <v>2952</v>
      </c>
      <c r="B2292" s="40" t="s">
        <v>2958</v>
      </c>
      <c r="C2292" s="223">
        <f t="shared" si="136"/>
        <v>17727.272727272728</v>
      </c>
      <c r="D2292" s="243">
        <v>21450</v>
      </c>
      <c r="E2292" s="29">
        <f t="shared" si="134"/>
        <v>875</v>
      </c>
      <c r="F2292" s="191" t="s">
        <v>5</v>
      </c>
      <c r="G2292" s="41">
        <v>8590729062318</v>
      </c>
      <c r="I2292" s="193">
        <v>1</v>
      </c>
    </row>
    <row r="2293" spans="1:9">
      <c r="A2293" s="194" t="s">
        <v>2953</v>
      </c>
      <c r="B2293" s="40" t="s">
        <v>2959</v>
      </c>
      <c r="C2293" s="223">
        <f t="shared" si="136"/>
        <v>17727.272727272728</v>
      </c>
      <c r="D2293" s="243">
        <v>21450</v>
      </c>
      <c r="E2293" s="29">
        <f t="shared" si="134"/>
        <v>875</v>
      </c>
      <c r="F2293" s="191" t="s">
        <v>5</v>
      </c>
      <c r="G2293" s="41">
        <v>8590729062271</v>
      </c>
      <c r="I2293" s="193">
        <v>1</v>
      </c>
    </row>
    <row r="2294" spans="1:9">
      <c r="A2294" s="209" t="s">
        <v>2987</v>
      </c>
      <c r="B2294" s="69" t="s">
        <v>2988</v>
      </c>
      <c r="C2294" s="223">
        <f t="shared" si="136"/>
        <v>11148.760330578512</v>
      </c>
      <c r="D2294" s="243">
        <v>13490</v>
      </c>
      <c r="E2294" s="29">
        <f t="shared" si="134"/>
        <v>549</v>
      </c>
      <c r="F2294" s="191" t="s">
        <v>5</v>
      </c>
      <c r="G2294" s="255">
        <v>8590729048602</v>
      </c>
      <c r="I2294" s="193">
        <v>1</v>
      </c>
    </row>
    <row r="2295" spans="1:9">
      <c r="F2295" s="191"/>
    </row>
    <row r="2296" spans="1:9">
      <c r="A2296" s="190" t="s">
        <v>2567</v>
      </c>
      <c r="B2296" s="69" t="s">
        <v>2568</v>
      </c>
      <c r="C2296" s="223">
        <f t="shared" si="136"/>
        <v>9495.8677685950424</v>
      </c>
      <c r="D2296" s="192">
        <v>11490</v>
      </c>
      <c r="E2296" s="29">
        <f t="shared" si="134"/>
        <v>469</v>
      </c>
      <c r="F2296" s="191" t="s">
        <v>5</v>
      </c>
      <c r="G2296" s="79">
        <v>8590729068396</v>
      </c>
      <c r="I2296" s="193">
        <v>1</v>
      </c>
    </row>
    <row r="2297" spans="1:9">
      <c r="A2297" s="190" t="s">
        <v>2571</v>
      </c>
      <c r="B2297" s="69" t="s">
        <v>2572</v>
      </c>
      <c r="C2297" s="223">
        <f t="shared" si="136"/>
        <v>21198.347107438018</v>
      </c>
      <c r="D2297" s="192">
        <v>25650</v>
      </c>
      <c r="E2297" s="29">
        <f t="shared" si="134"/>
        <v>1048</v>
      </c>
      <c r="F2297" s="191" t="s">
        <v>5</v>
      </c>
      <c r="G2297" s="79">
        <v>8590729001997</v>
      </c>
      <c r="I2297" s="193">
        <v>1</v>
      </c>
    </row>
    <row r="2298" spans="1:9">
      <c r="A2298" s="190" t="s">
        <v>2575</v>
      </c>
      <c r="B2298" s="69" t="s">
        <v>2576</v>
      </c>
      <c r="C2298" s="223">
        <f t="shared" si="136"/>
        <v>15033.05785123967</v>
      </c>
      <c r="D2298" s="192">
        <v>18190</v>
      </c>
      <c r="E2298" s="29">
        <f t="shared" si="134"/>
        <v>739</v>
      </c>
      <c r="F2298" s="191" t="s">
        <v>5</v>
      </c>
      <c r="G2298" s="79">
        <v>8590729002024</v>
      </c>
      <c r="I2298" s="193">
        <v>1</v>
      </c>
    </row>
    <row r="2299" spans="1:9">
      <c r="A2299" s="190" t="s">
        <v>2579</v>
      </c>
      <c r="B2299" s="69" t="s">
        <v>2580</v>
      </c>
      <c r="C2299" s="223">
        <f t="shared" si="136"/>
        <v>16239.669421487604</v>
      </c>
      <c r="D2299" s="192">
        <v>19650</v>
      </c>
      <c r="E2299" s="29">
        <f t="shared" si="134"/>
        <v>799</v>
      </c>
      <c r="F2299" s="191" t="s">
        <v>5</v>
      </c>
      <c r="G2299" s="79">
        <v>8590729002048</v>
      </c>
      <c r="I2299" s="193">
        <v>1</v>
      </c>
    </row>
    <row r="2300" spans="1:9">
      <c r="A2300" s="190" t="s">
        <v>2583</v>
      </c>
      <c r="B2300" s="69" t="s">
        <v>2584</v>
      </c>
      <c r="C2300" s="223">
        <f t="shared" si="136"/>
        <v>16239.669421487604</v>
      </c>
      <c r="D2300" s="192">
        <v>19650</v>
      </c>
      <c r="E2300" s="29">
        <f t="shared" si="134"/>
        <v>799</v>
      </c>
      <c r="F2300" s="191" t="s">
        <v>5</v>
      </c>
      <c r="G2300" s="79">
        <v>8590729002062</v>
      </c>
      <c r="I2300" s="193">
        <v>1</v>
      </c>
    </row>
    <row r="2301" spans="1:9">
      <c r="A2301" s="190" t="s">
        <v>2587</v>
      </c>
      <c r="B2301" s="69" t="s">
        <v>2588</v>
      </c>
      <c r="C2301" s="223">
        <f t="shared" si="136"/>
        <v>17148.760330578512</v>
      </c>
      <c r="D2301" s="192">
        <v>20750</v>
      </c>
      <c r="E2301" s="29">
        <f t="shared" si="134"/>
        <v>848</v>
      </c>
      <c r="F2301" s="191" t="s">
        <v>5</v>
      </c>
      <c r="G2301" s="79">
        <v>8590729002086</v>
      </c>
      <c r="I2301" s="193">
        <v>1</v>
      </c>
    </row>
    <row r="2302" spans="1:9">
      <c r="A2302" s="190" t="s">
        <v>2591</v>
      </c>
      <c r="B2302" s="69" t="s">
        <v>2592</v>
      </c>
      <c r="C2302" s="223">
        <f t="shared" si="136"/>
        <v>17148.760330578512</v>
      </c>
      <c r="D2302" s="192">
        <v>20750</v>
      </c>
      <c r="E2302" s="29">
        <f t="shared" si="134"/>
        <v>848</v>
      </c>
      <c r="F2302" s="191" t="s">
        <v>5</v>
      </c>
      <c r="G2302" s="79">
        <v>8590729002185</v>
      </c>
      <c r="I2302" s="193">
        <v>1</v>
      </c>
    </row>
    <row r="2303" spans="1:9">
      <c r="A2303" s="190" t="s">
        <v>2595</v>
      </c>
      <c r="B2303" s="69" t="s">
        <v>2596</v>
      </c>
      <c r="C2303" s="223">
        <f t="shared" si="136"/>
        <v>11776.859504132231</v>
      </c>
      <c r="D2303" s="192">
        <v>14250</v>
      </c>
      <c r="E2303" s="29">
        <f t="shared" si="134"/>
        <v>579</v>
      </c>
      <c r="F2303" s="191" t="s">
        <v>5</v>
      </c>
      <c r="G2303" s="79">
        <v>8590729002352</v>
      </c>
      <c r="I2303" s="193">
        <v>1</v>
      </c>
    </row>
    <row r="2304" spans="1:9">
      <c r="A2304" s="190" t="s">
        <v>2599</v>
      </c>
      <c r="B2304" s="69" t="s">
        <v>2600</v>
      </c>
      <c r="C2304" s="223">
        <f t="shared" si="136"/>
        <v>13595.041322314049</v>
      </c>
      <c r="D2304" s="192">
        <v>16450</v>
      </c>
      <c r="E2304" s="29">
        <f t="shared" si="134"/>
        <v>669</v>
      </c>
      <c r="F2304" s="191" t="s">
        <v>5</v>
      </c>
      <c r="G2304" s="79">
        <v>8590729002376</v>
      </c>
      <c r="I2304" s="193">
        <v>1</v>
      </c>
    </row>
    <row r="2305" spans="1:9">
      <c r="A2305" s="190" t="s">
        <v>2602</v>
      </c>
      <c r="B2305" s="69" t="s">
        <v>2600</v>
      </c>
      <c r="C2305" s="223">
        <f t="shared" si="136"/>
        <v>13595.041322314049</v>
      </c>
      <c r="D2305" s="192">
        <v>16450</v>
      </c>
      <c r="E2305" s="29">
        <f t="shared" si="134"/>
        <v>669</v>
      </c>
      <c r="F2305" s="191" t="s">
        <v>5</v>
      </c>
      <c r="G2305" s="79">
        <v>8590729002390</v>
      </c>
      <c r="I2305" s="193">
        <v>1</v>
      </c>
    </row>
    <row r="2306" spans="1:9">
      <c r="A2306" s="190" t="s">
        <v>2605</v>
      </c>
      <c r="B2306" s="69" t="s">
        <v>2606</v>
      </c>
      <c r="C2306" s="223">
        <f t="shared" si="136"/>
        <v>15033.05785123967</v>
      </c>
      <c r="D2306" s="192">
        <v>18190</v>
      </c>
      <c r="E2306" s="29">
        <f t="shared" si="134"/>
        <v>739</v>
      </c>
      <c r="F2306" s="191" t="s">
        <v>5</v>
      </c>
      <c r="G2306" s="79">
        <v>8590729002413</v>
      </c>
      <c r="I2306" s="193">
        <v>1</v>
      </c>
    </row>
    <row r="2307" spans="1:9">
      <c r="A2307" s="190" t="s">
        <v>2609</v>
      </c>
      <c r="B2307" s="69" t="s">
        <v>2610</v>
      </c>
      <c r="C2307" s="223">
        <f t="shared" si="136"/>
        <v>12685.950413223141</v>
      </c>
      <c r="D2307" s="192">
        <v>15350</v>
      </c>
      <c r="E2307" s="29">
        <f t="shared" si="134"/>
        <v>628</v>
      </c>
      <c r="F2307" s="191" t="s">
        <v>5</v>
      </c>
      <c r="G2307" s="79">
        <v>8590729002437</v>
      </c>
      <c r="I2307" s="193">
        <v>1</v>
      </c>
    </row>
    <row r="2308" spans="1:9">
      <c r="A2308" s="190" t="s">
        <v>2613</v>
      </c>
      <c r="B2308" s="69" t="s">
        <v>2614</v>
      </c>
      <c r="C2308" s="223">
        <f t="shared" si="136"/>
        <v>13429.752066115703</v>
      </c>
      <c r="D2308" s="192">
        <v>16250</v>
      </c>
      <c r="E2308" s="29">
        <f t="shared" si="134"/>
        <v>665</v>
      </c>
      <c r="F2308" s="191" t="s">
        <v>5</v>
      </c>
      <c r="G2308" s="79">
        <v>8590729002451</v>
      </c>
      <c r="I2308" s="193">
        <v>1</v>
      </c>
    </row>
    <row r="2309" spans="1:9">
      <c r="A2309" s="190" t="s">
        <v>2619</v>
      </c>
      <c r="B2309" s="69" t="s">
        <v>2620</v>
      </c>
      <c r="C2309" s="223">
        <f t="shared" si="136"/>
        <v>18719.008264462809</v>
      </c>
      <c r="D2309" s="192">
        <v>22650</v>
      </c>
      <c r="E2309" s="29">
        <f t="shared" si="134"/>
        <v>925</v>
      </c>
      <c r="F2309" s="191" t="s">
        <v>5</v>
      </c>
      <c r="G2309" s="79">
        <v>8590729002475</v>
      </c>
      <c r="I2309" s="193">
        <v>1</v>
      </c>
    </row>
    <row r="2310" spans="1:9">
      <c r="A2310" s="190" t="s">
        <v>2627</v>
      </c>
      <c r="B2310" s="69" t="s">
        <v>2628</v>
      </c>
      <c r="C2310" s="223">
        <f t="shared" si="136"/>
        <v>11809.917355371901</v>
      </c>
      <c r="D2310" s="192">
        <v>14290</v>
      </c>
      <c r="E2310" s="29">
        <f t="shared" si="134"/>
        <v>585</v>
      </c>
      <c r="F2310" s="191" t="s">
        <v>5</v>
      </c>
      <c r="G2310" s="79">
        <v>8590729002505</v>
      </c>
      <c r="I2310" s="193">
        <v>1</v>
      </c>
    </row>
    <row r="2311" spans="1:9">
      <c r="A2311" s="178" t="s">
        <v>2865</v>
      </c>
      <c r="B2311" s="138" t="s">
        <v>2873</v>
      </c>
      <c r="C2311" s="223">
        <f t="shared" si="136"/>
        <v>11115.702479338843</v>
      </c>
      <c r="D2311" s="72">
        <v>13450</v>
      </c>
      <c r="E2311" s="29">
        <f t="shared" si="134"/>
        <v>549</v>
      </c>
      <c r="F2311" s="191" t="s">
        <v>5</v>
      </c>
      <c r="G2311" s="32">
        <v>8590729083399</v>
      </c>
      <c r="I2311" s="193">
        <v>1</v>
      </c>
    </row>
    <row r="2312" spans="1:9">
      <c r="A2312" s="178" t="s">
        <v>2867</v>
      </c>
      <c r="B2312" s="138" t="s">
        <v>2874</v>
      </c>
      <c r="C2312" s="223">
        <f t="shared" si="136"/>
        <v>10371.900826446281</v>
      </c>
      <c r="D2312" s="72">
        <v>12550</v>
      </c>
      <c r="E2312" s="29">
        <f t="shared" si="134"/>
        <v>509</v>
      </c>
      <c r="F2312" s="191" t="s">
        <v>5</v>
      </c>
      <c r="G2312" s="32">
        <v>8590729083368</v>
      </c>
      <c r="I2312" s="193">
        <v>1</v>
      </c>
    </row>
    <row r="2313" spans="1:9">
      <c r="A2313" s="178" t="s">
        <v>2869</v>
      </c>
      <c r="B2313" s="138" t="s">
        <v>2875</v>
      </c>
      <c r="C2313" s="223">
        <f t="shared" si="136"/>
        <v>10404.958677685951</v>
      </c>
      <c r="D2313" s="72">
        <v>12590</v>
      </c>
      <c r="E2313" s="29">
        <f t="shared" si="134"/>
        <v>515</v>
      </c>
      <c r="F2313" s="191" t="s">
        <v>5</v>
      </c>
      <c r="G2313" s="32">
        <v>8590729083337</v>
      </c>
      <c r="I2313" s="193">
        <v>1</v>
      </c>
    </row>
    <row r="2314" spans="1:9">
      <c r="A2314" s="194" t="s">
        <v>2960</v>
      </c>
      <c r="B2314" s="40" t="s">
        <v>2966</v>
      </c>
      <c r="C2314" s="223">
        <f t="shared" si="136"/>
        <v>10322.314049586777</v>
      </c>
      <c r="D2314" s="243">
        <v>12490</v>
      </c>
      <c r="E2314" s="29">
        <f t="shared" si="134"/>
        <v>509</v>
      </c>
      <c r="F2314" s="191" t="s">
        <v>5</v>
      </c>
      <c r="G2314" s="41">
        <v>8590729059653</v>
      </c>
      <c r="I2314" s="193">
        <v>1</v>
      </c>
    </row>
    <row r="2315" spans="1:9">
      <c r="A2315" s="194" t="s">
        <v>2961</v>
      </c>
      <c r="B2315" s="40" t="s">
        <v>2967</v>
      </c>
      <c r="C2315" s="223">
        <f t="shared" si="136"/>
        <v>9330.5785123966944</v>
      </c>
      <c r="D2315" s="243">
        <v>11290</v>
      </c>
      <c r="E2315" s="29">
        <f t="shared" si="134"/>
        <v>459</v>
      </c>
      <c r="F2315" s="191" t="s">
        <v>5</v>
      </c>
      <c r="G2315" s="41">
        <v>8590729050278</v>
      </c>
      <c r="I2315" s="193">
        <v>1</v>
      </c>
    </row>
    <row r="2316" spans="1:9">
      <c r="A2316" s="194" t="s">
        <v>2962</v>
      </c>
      <c r="B2316" s="40" t="s">
        <v>2968</v>
      </c>
      <c r="C2316" s="223">
        <f t="shared" si="136"/>
        <v>11479.338842975207</v>
      </c>
      <c r="D2316" s="243">
        <v>13890</v>
      </c>
      <c r="E2316" s="29">
        <f t="shared" si="134"/>
        <v>568</v>
      </c>
      <c r="F2316" s="191" t="s">
        <v>5</v>
      </c>
      <c r="G2316" s="41">
        <v>8590729062370</v>
      </c>
      <c r="I2316" s="193">
        <v>1</v>
      </c>
    </row>
    <row r="2317" spans="1:9">
      <c r="A2317" s="194" t="s">
        <v>2963</v>
      </c>
      <c r="B2317" s="40" t="s">
        <v>2969</v>
      </c>
      <c r="C2317" s="223">
        <f t="shared" si="136"/>
        <v>22553.719008264463</v>
      </c>
      <c r="D2317" s="243">
        <v>27290</v>
      </c>
      <c r="E2317" s="29">
        <f t="shared" si="134"/>
        <v>1115</v>
      </c>
      <c r="F2317" s="191" t="s">
        <v>5</v>
      </c>
      <c r="G2317" s="41">
        <v>8590729059691</v>
      </c>
      <c r="I2317" s="193">
        <v>1</v>
      </c>
    </row>
    <row r="2318" spans="1:9">
      <c r="A2318" s="194" t="s">
        <v>2964</v>
      </c>
      <c r="B2318" s="40" t="s">
        <v>2970</v>
      </c>
      <c r="C2318" s="223">
        <f t="shared" si="136"/>
        <v>15355.371900826447</v>
      </c>
      <c r="D2318" s="243">
        <v>18580</v>
      </c>
      <c r="E2318" s="29">
        <f t="shared" si="134"/>
        <v>758</v>
      </c>
      <c r="F2318" s="191" t="s">
        <v>5</v>
      </c>
      <c r="G2318" s="41">
        <v>8590729062332</v>
      </c>
      <c r="I2318" s="193">
        <v>1</v>
      </c>
    </row>
    <row r="2319" spans="1:9">
      <c r="A2319" s="194" t="s">
        <v>2965</v>
      </c>
      <c r="B2319" s="40" t="s">
        <v>2971</v>
      </c>
      <c r="C2319" s="223">
        <f t="shared" si="136"/>
        <v>15355.371900826447</v>
      </c>
      <c r="D2319" s="243">
        <v>18580</v>
      </c>
      <c r="E2319" s="29">
        <f>IF((C2319*((21/100)+1))/24.5&lt;1.3,ROUND(((C2319*((21/100)+1))/24.5),2),IF((C2319*((21/100)+1))/24.5&lt;21.74,ROUND(((C2319*((21/100)+1))/24.5),1),IF((C2319*((21/100)+1))/24.5&lt;43.48,MROUND(((C2319*((21/100)+1))/24.5),0.5),IF(VALUE(RIGHT(ROUND(((C2319*((21/100)+1))/24.5),0),1))=1,ROUND(((C2319*((21/100)+1))/24.5),0)-2,IF(VALUE(RIGHT(ROUND(((C2319*((21/100)+1))/24.5),0),1))=2,ROUND(((C2319*((21/100)+1))/24.5),0)-3,IF(VALUE(RIGHT(ROUND(((C2319*((21/100)+1))/24.5),0),1))=3,ROUND(((C2319*((21/100)+1))/24.5),0)+2,IF(VALUE(RIGHT(ROUND(((C2319*((21/100)+1))/24.5),0),1))=4,ROUND(((C2319*((21/100)+1))/24.5),0)+1,IF(VALUE(RIGHT(ROUND(((C2319*((21/100)+1))/24.5),0),1))=5,ROUND(((C2319*((21/100)+1))/24.5),0),IF(VALUE(RIGHT(ROUND(((C2319*((21/100)+1))/24.5),0),1))=6,ROUND(((C2319*((21/100)+1))/24.5),0)-1,IF(VALUE(RIGHT(ROUND(((C2319*((21/100)+1))/24.5),0),1))=7,ROUND(((C2319*((21/100)+1))/24.5),0)+1,IF(VALUE(RIGHT(ROUND(((C2319*((21/100)+1))/24.5),0),1))=8,ROUND(((C2319*((21/100)+1))/24.5),0),IF(VALUE(RIGHT(ROUND(((C2319*((21/100)+1))/24.5),0),1))=9,ROUND(((C2319*((21/100)+1))/24.5),0),ROUND(((C2319*((21/100)+1))/24.5),0)-1))))))))))))</f>
        <v>758</v>
      </c>
      <c r="F2319" s="191" t="s">
        <v>5</v>
      </c>
      <c r="G2319" s="41">
        <v>8590729062295</v>
      </c>
      <c r="I2319" s="193">
        <v>1</v>
      </c>
    </row>
    <row r="2320" spans="1:9">
      <c r="A2320" s="209" t="s">
        <v>2989</v>
      </c>
      <c r="B2320" s="69" t="s">
        <v>2990</v>
      </c>
      <c r="C2320" s="223">
        <f t="shared" si="136"/>
        <v>9661.1570247933887</v>
      </c>
      <c r="D2320" s="243">
        <v>11690</v>
      </c>
      <c r="E2320" s="29">
        <f>IF((C2320*((21/100)+1))/24.5&lt;1.3,ROUND(((C2320*((21/100)+1))/24.5),2),IF((C2320*((21/100)+1))/24.5&lt;21.74,ROUND(((C2320*((21/100)+1))/24.5),1),IF((C2320*((21/100)+1))/24.5&lt;43.48,MROUND(((C2320*((21/100)+1))/24.5),0.5),IF(VALUE(RIGHT(ROUND(((C2320*((21/100)+1))/24.5),0),1))=1,ROUND(((C2320*((21/100)+1))/24.5),0)-2,IF(VALUE(RIGHT(ROUND(((C2320*((21/100)+1))/24.5),0),1))=2,ROUND(((C2320*((21/100)+1))/24.5),0)-3,IF(VALUE(RIGHT(ROUND(((C2320*((21/100)+1))/24.5),0),1))=3,ROUND(((C2320*((21/100)+1))/24.5),0)+2,IF(VALUE(RIGHT(ROUND(((C2320*((21/100)+1))/24.5),0),1))=4,ROUND(((C2320*((21/100)+1))/24.5),0)+1,IF(VALUE(RIGHT(ROUND(((C2320*((21/100)+1))/24.5),0),1))=5,ROUND(((C2320*((21/100)+1))/24.5),0),IF(VALUE(RIGHT(ROUND(((C2320*((21/100)+1))/24.5),0),1))=6,ROUND(((C2320*((21/100)+1))/24.5),0)-1,IF(VALUE(RIGHT(ROUND(((C2320*((21/100)+1))/24.5),0),1))=7,ROUND(((C2320*((21/100)+1))/24.5),0)+1,IF(VALUE(RIGHT(ROUND(((C2320*((21/100)+1))/24.5),0),1))=8,ROUND(((C2320*((21/100)+1))/24.5),0),IF(VALUE(RIGHT(ROUND(((C2320*((21/100)+1))/24.5),0),1))=9,ROUND(((C2320*((21/100)+1))/24.5),0),ROUND(((C2320*((21/100)+1))/24.5),0)-1))))))))))))</f>
        <v>478</v>
      </c>
      <c r="F2320" s="191" t="s">
        <v>5</v>
      </c>
      <c r="G2320" s="255">
        <v>8590729048626</v>
      </c>
      <c r="I2320" s="193">
        <v>1</v>
      </c>
    </row>
    <row r="2322" spans="1:9">
      <c r="A2322" s="194" t="s">
        <v>2888</v>
      </c>
      <c r="B2322" s="40" t="s">
        <v>2906</v>
      </c>
      <c r="C2322" s="223">
        <f t="shared" si="136"/>
        <v>16239.669421487604</v>
      </c>
      <c r="D2322" s="192">
        <v>19650</v>
      </c>
      <c r="E2322" s="29">
        <f t="shared" si="134"/>
        <v>799</v>
      </c>
      <c r="F2322" s="191" t="s">
        <v>5</v>
      </c>
      <c r="G2322" s="41">
        <v>8590729083139</v>
      </c>
      <c r="I2322" s="193">
        <v>1</v>
      </c>
    </row>
    <row r="2323" spans="1:9">
      <c r="A2323" s="194" t="s">
        <v>2889</v>
      </c>
      <c r="B2323" s="40" t="s">
        <v>2907</v>
      </c>
      <c r="C2323" s="223">
        <f t="shared" si="136"/>
        <v>17148.760330578512</v>
      </c>
      <c r="D2323" s="192">
        <v>20750</v>
      </c>
      <c r="E2323" s="29">
        <f t="shared" si="134"/>
        <v>848</v>
      </c>
      <c r="F2323" s="191" t="s">
        <v>5</v>
      </c>
      <c r="G2323" s="41">
        <v>8590729083191</v>
      </c>
      <c r="I2323" s="193">
        <v>1</v>
      </c>
    </row>
    <row r="2324" spans="1:9">
      <c r="A2324" s="194" t="s">
        <v>2890</v>
      </c>
      <c r="B2324" s="40" t="s">
        <v>2908</v>
      </c>
      <c r="C2324" s="223">
        <f t="shared" si="136"/>
        <v>16239.669421487604</v>
      </c>
      <c r="D2324" s="192">
        <v>19650</v>
      </c>
      <c r="E2324" s="29">
        <f t="shared" si="134"/>
        <v>799</v>
      </c>
      <c r="F2324" s="191" t="s">
        <v>5</v>
      </c>
      <c r="G2324" s="41">
        <v>8590729083122</v>
      </c>
      <c r="I2324" s="193">
        <v>1</v>
      </c>
    </row>
    <row r="2325" spans="1:9">
      <c r="A2325" s="194" t="s">
        <v>2891</v>
      </c>
      <c r="B2325" s="40" t="s">
        <v>2909</v>
      </c>
      <c r="C2325" s="223">
        <f t="shared" si="136"/>
        <v>17148.760330578512</v>
      </c>
      <c r="D2325" s="192">
        <v>20750</v>
      </c>
      <c r="E2325" s="29">
        <f t="shared" si="134"/>
        <v>848</v>
      </c>
      <c r="F2325" s="191" t="s">
        <v>5</v>
      </c>
      <c r="G2325" s="41">
        <v>8590729083146</v>
      </c>
      <c r="I2325" s="193">
        <v>1</v>
      </c>
    </row>
    <row r="2326" spans="1:9">
      <c r="A2326" s="194" t="s">
        <v>2892</v>
      </c>
      <c r="B2326" s="40" t="s">
        <v>2910</v>
      </c>
      <c r="C2326" s="223">
        <f t="shared" si="136"/>
        <v>10404.958677685951</v>
      </c>
      <c r="D2326" s="72">
        <v>12590</v>
      </c>
      <c r="E2326" s="29">
        <f t="shared" si="134"/>
        <v>515</v>
      </c>
      <c r="F2326" s="191" t="s">
        <v>5</v>
      </c>
      <c r="G2326" s="41">
        <v>8590729083238</v>
      </c>
      <c r="I2326" s="193">
        <v>1</v>
      </c>
    </row>
    <row r="2327" spans="1:9">
      <c r="A2327" s="194" t="s">
        <v>2893</v>
      </c>
      <c r="B2327" s="40" t="s">
        <v>2911</v>
      </c>
      <c r="C2327" s="223">
        <f t="shared" si="136"/>
        <v>10371.900826446281</v>
      </c>
      <c r="D2327" s="72">
        <v>12550</v>
      </c>
      <c r="E2327" s="29">
        <f t="shared" si="134"/>
        <v>509</v>
      </c>
      <c r="F2327" s="191" t="s">
        <v>5</v>
      </c>
      <c r="G2327" s="41">
        <v>8590729083184</v>
      </c>
      <c r="I2327" s="193">
        <v>1</v>
      </c>
    </row>
    <row r="2328" spans="1:9">
      <c r="A2328" s="194" t="s">
        <v>2894</v>
      </c>
      <c r="B2328" s="40" t="s">
        <v>2912</v>
      </c>
      <c r="C2328" s="223">
        <f t="shared" si="136"/>
        <v>11115.702479338843</v>
      </c>
      <c r="D2328" s="72">
        <v>13450</v>
      </c>
      <c r="E2328" s="29">
        <f t="shared" si="134"/>
        <v>549</v>
      </c>
      <c r="F2328" s="191" t="s">
        <v>5</v>
      </c>
      <c r="G2328" s="41">
        <v>8590729083092</v>
      </c>
      <c r="I2328" s="193">
        <v>1</v>
      </c>
    </row>
    <row r="2329" spans="1:9">
      <c r="A2329" s="194" t="s">
        <v>2895</v>
      </c>
      <c r="B2329" s="40" t="s">
        <v>2913</v>
      </c>
      <c r="C2329" s="223">
        <f t="shared" si="136"/>
        <v>11776.859504132231</v>
      </c>
      <c r="D2329" s="192">
        <v>14250</v>
      </c>
      <c r="E2329" s="29">
        <f t="shared" ref="E2329:E2346" si="137">IF((C2329*((21/100)+1))/24.5&lt;1.3,ROUND(((C2329*((21/100)+1))/24.5),2),IF((C2329*((21/100)+1))/24.5&lt;21.74,ROUND(((C2329*((21/100)+1))/24.5),1),IF((C2329*((21/100)+1))/24.5&lt;43.48,MROUND(((C2329*((21/100)+1))/24.5),0.5),IF(VALUE(RIGHT(ROUND(((C2329*((21/100)+1))/24.5),0),1))=1,ROUND(((C2329*((21/100)+1))/24.5),0)-2,IF(VALUE(RIGHT(ROUND(((C2329*((21/100)+1))/24.5),0),1))=2,ROUND(((C2329*((21/100)+1))/24.5),0)-3,IF(VALUE(RIGHT(ROUND(((C2329*((21/100)+1))/24.5),0),1))=3,ROUND(((C2329*((21/100)+1))/24.5),0)+2,IF(VALUE(RIGHT(ROUND(((C2329*((21/100)+1))/24.5),0),1))=4,ROUND(((C2329*((21/100)+1))/24.5),0)+1,IF(VALUE(RIGHT(ROUND(((C2329*((21/100)+1))/24.5),0),1))=5,ROUND(((C2329*((21/100)+1))/24.5),0),IF(VALUE(RIGHT(ROUND(((C2329*((21/100)+1))/24.5),0),1))=6,ROUND(((C2329*((21/100)+1))/24.5),0)-1,IF(VALUE(RIGHT(ROUND(((C2329*((21/100)+1))/24.5),0),1))=7,ROUND(((C2329*((21/100)+1))/24.5),0)+1,IF(VALUE(RIGHT(ROUND(((C2329*((21/100)+1))/24.5),0),1))=8,ROUND(((C2329*((21/100)+1))/24.5),0),IF(VALUE(RIGHT(ROUND(((C2329*((21/100)+1))/24.5),0),1))=9,ROUND(((C2329*((21/100)+1))/24.5),0),ROUND(((C2329*((21/100)+1))/24.5),0)-1))))))))))))</f>
        <v>579</v>
      </c>
      <c r="F2329" s="191" t="s">
        <v>5</v>
      </c>
      <c r="G2329" s="41">
        <v>8590729083177</v>
      </c>
      <c r="I2329" s="193">
        <v>1</v>
      </c>
    </row>
    <row r="2330" spans="1:9">
      <c r="A2330" s="194" t="s">
        <v>2905</v>
      </c>
      <c r="B2330" s="40" t="s">
        <v>2914</v>
      </c>
      <c r="C2330" s="223">
        <f t="shared" si="136"/>
        <v>12685.950413223141</v>
      </c>
      <c r="D2330" s="192">
        <v>15350</v>
      </c>
      <c r="E2330" s="29">
        <f t="shared" si="137"/>
        <v>628</v>
      </c>
      <c r="F2330" s="191" t="s">
        <v>5</v>
      </c>
      <c r="G2330" s="41">
        <v>8590729083085</v>
      </c>
      <c r="I2330" s="193">
        <v>1</v>
      </c>
    </row>
    <row r="2331" spans="1:9">
      <c r="A2331" s="194" t="s">
        <v>2896</v>
      </c>
      <c r="B2331" s="40" t="s">
        <v>2915</v>
      </c>
      <c r="C2331" s="223">
        <f t="shared" si="136"/>
        <v>13429.752066115703</v>
      </c>
      <c r="D2331" s="192">
        <v>16250</v>
      </c>
      <c r="E2331" s="29">
        <f t="shared" si="137"/>
        <v>665</v>
      </c>
      <c r="F2331" s="191" t="s">
        <v>5</v>
      </c>
      <c r="G2331" s="41">
        <v>8590729083078</v>
      </c>
      <c r="I2331" s="193">
        <v>1</v>
      </c>
    </row>
    <row r="2332" spans="1:9">
      <c r="A2332" s="194" t="s">
        <v>2897</v>
      </c>
      <c r="B2332" s="40" t="s">
        <v>2916</v>
      </c>
      <c r="C2332" s="223">
        <f t="shared" si="136"/>
        <v>18719.008264462809</v>
      </c>
      <c r="D2332" s="192">
        <v>22650</v>
      </c>
      <c r="E2332" s="29">
        <f t="shared" si="137"/>
        <v>925</v>
      </c>
      <c r="F2332" s="191" t="s">
        <v>5</v>
      </c>
      <c r="G2332" s="41">
        <v>8590729083245</v>
      </c>
      <c r="I2332" s="193">
        <v>1</v>
      </c>
    </row>
    <row r="2333" spans="1:9">
      <c r="A2333" s="194" t="s">
        <v>2898</v>
      </c>
      <c r="B2333" s="40" t="s">
        <v>2917</v>
      </c>
      <c r="C2333" s="223">
        <f t="shared" si="136"/>
        <v>11809.917355371901</v>
      </c>
      <c r="D2333" s="192">
        <v>14290</v>
      </c>
      <c r="E2333" s="29">
        <f t="shared" si="137"/>
        <v>585</v>
      </c>
      <c r="F2333" s="191" t="s">
        <v>5</v>
      </c>
      <c r="G2333" s="41">
        <v>8590729083207</v>
      </c>
      <c r="I2333" s="193">
        <v>1</v>
      </c>
    </row>
    <row r="2334" spans="1:9">
      <c r="A2334" s="194" t="s">
        <v>2899</v>
      </c>
      <c r="B2334" s="40" t="s">
        <v>2918</v>
      </c>
      <c r="C2334" s="223">
        <f t="shared" si="136"/>
        <v>9495.8677685950424</v>
      </c>
      <c r="D2334" s="192">
        <v>11490</v>
      </c>
      <c r="E2334" s="29">
        <f t="shared" si="137"/>
        <v>469</v>
      </c>
      <c r="F2334" s="191" t="s">
        <v>5</v>
      </c>
      <c r="G2334" s="41">
        <v>8590729083214</v>
      </c>
      <c r="I2334" s="193">
        <v>1</v>
      </c>
    </row>
    <row r="2335" spans="1:9">
      <c r="A2335" s="194" t="s">
        <v>2900</v>
      </c>
      <c r="B2335" s="40" t="s">
        <v>2919</v>
      </c>
      <c r="C2335" s="223">
        <f t="shared" si="136"/>
        <v>21198.347107438018</v>
      </c>
      <c r="D2335" s="192">
        <v>25650</v>
      </c>
      <c r="E2335" s="29">
        <f t="shared" si="137"/>
        <v>1048</v>
      </c>
      <c r="F2335" s="191" t="s">
        <v>5</v>
      </c>
      <c r="G2335" s="41">
        <v>8590729083153</v>
      </c>
      <c r="I2335" s="193">
        <v>1</v>
      </c>
    </row>
    <row r="2336" spans="1:9">
      <c r="A2336" s="194" t="s">
        <v>2901</v>
      </c>
      <c r="B2336" s="40" t="s">
        <v>2920</v>
      </c>
      <c r="C2336" s="223">
        <f t="shared" si="136"/>
        <v>13595.041322314049</v>
      </c>
      <c r="D2336" s="192">
        <v>16450</v>
      </c>
      <c r="E2336" s="29">
        <f t="shared" si="137"/>
        <v>669</v>
      </c>
      <c r="F2336" s="191" t="s">
        <v>5</v>
      </c>
      <c r="G2336" s="41">
        <v>8590729083115</v>
      </c>
      <c r="I2336" s="193">
        <v>1</v>
      </c>
    </row>
    <row r="2337" spans="1:9">
      <c r="A2337" s="194" t="s">
        <v>2902</v>
      </c>
      <c r="B2337" s="40" t="s">
        <v>2921</v>
      </c>
      <c r="C2337" s="223">
        <f t="shared" si="136"/>
        <v>13595.041322314049</v>
      </c>
      <c r="D2337" s="192">
        <v>16450</v>
      </c>
      <c r="E2337" s="29">
        <f t="shared" si="137"/>
        <v>669</v>
      </c>
      <c r="F2337" s="191" t="s">
        <v>5</v>
      </c>
      <c r="G2337" s="41">
        <v>8590729083108</v>
      </c>
      <c r="I2337" s="193">
        <v>1</v>
      </c>
    </row>
    <row r="2338" spans="1:9">
      <c r="A2338" s="194" t="s">
        <v>2903</v>
      </c>
      <c r="B2338" s="40" t="s">
        <v>2922</v>
      </c>
      <c r="C2338" s="223">
        <f t="shared" si="136"/>
        <v>15033.05785123967</v>
      </c>
      <c r="D2338" s="192">
        <v>18190</v>
      </c>
      <c r="E2338" s="29">
        <f t="shared" si="137"/>
        <v>739</v>
      </c>
      <c r="F2338" s="191" t="s">
        <v>5</v>
      </c>
      <c r="G2338" s="41">
        <v>8590729083221</v>
      </c>
      <c r="I2338" s="193">
        <v>1</v>
      </c>
    </row>
    <row r="2339" spans="1:9">
      <c r="A2339" s="194" t="s">
        <v>2904</v>
      </c>
      <c r="B2339" s="40" t="s">
        <v>2923</v>
      </c>
      <c r="C2339" s="223">
        <f t="shared" si="136"/>
        <v>15033.05785123967</v>
      </c>
      <c r="D2339" s="192">
        <v>18190</v>
      </c>
      <c r="E2339" s="29">
        <f t="shared" si="137"/>
        <v>739</v>
      </c>
      <c r="F2339" s="191" t="s">
        <v>5</v>
      </c>
      <c r="G2339" s="41">
        <v>8590729083160</v>
      </c>
      <c r="I2339" s="193">
        <v>1</v>
      </c>
    </row>
    <row r="2340" spans="1:9">
      <c r="A2340" s="194" t="s">
        <v>2972</v>
      </c>
      <c r="B2340" s="40" t="s">
        <v>2978</v>
      </c>
      <c r="C2340" s="223">
        <f t="shared" si="136"/>
        <v>10322.314049586777</v>
      </c>
      <c r="D2340" s="243">
        <v>12490</v>
      </c>
      <c r="E2340" s="29">
        <f t="shared" si="137"/>
        <v>509</v>
      </c>
      <c r="F2340" s="191" t="s">
        <v>5</v>
      </c>
      <c r="G2340" s="41">
        <v>8590729059660</v>
      </c>
      <c r="I2340" s="193">
        <v>1</v>
      </c>
    </row>
    <row r="2341" spans="1:9">
      <c r="A2341" s="194" t="s">
        <v>2973</v>
      </c>
      <c r="B2341" s="40" t="s">
        <v>2979</v>
      </c>
      <c r="C2341" s="223">
        <f t="shared" ref="C2341:C2346" si="138">D2341/1.21</f>
        <v>9330.5785123966944</v>
      </c>
      <c r="D2341" s="243">
        <v>11290</v>
      </c>
      <c r="E2341" s="29">
        <f t="shared" si="137"/>
        <v>459</v>
      </c>
      <c r="F2341" s="191" t="s">
        <v>5</v>
      </c>
      <c r="G2341" s="41">
        <v>8590729050285</v>
      </c>
      <c r="I2341" s="193">
        <v>1</v>
      </c>
    </row>
    <row r="2342" spans="1:9">
      <c r="A2342" s="194" t="s">
        <v>2974</v>
      </c>
      <c r="B2342" s="40" t="s">
        <v>2980</v>
      </c>
      <c r="C2342" s="223">
        <f t="shared" si="138"/>
        <v>11479.338842975207</v>
      </c>
      <c r="D2342" s="243">
        <v>13890</v>
      </c>
      <c r="E2342" s="29">
        <f t="shared" si="137"/>
        <v>568</v>
      </c>
      <c r="F2342" s="191" t="s">
        <v>5</v>
      </c>
      <c r="G2342" s="41">
        <v>8590729062387</v>
      </c>
      <c r="I2342" s="193">
        <v>1</v>
      </c>
    </row>
    <row r="2343" spans="1:9">
      <c r="A2343" s="194" t="s">
        <v>2975</v>
      </c>
      <c r="B2343" s="40" t="s">
        <v>2981</v>
      </c>
      <c r="C2343" s="223">
        <f t="shared" si="138"/>
        <v>22553.719008264463</v>
      </c>
      <c r="D2343" s="243">
        <v>27290</v>
      </c>
      <c r="E2343" s="29">
        <f t="shared" si="137"/>
        <v>1115</v>
      </c>
      <c r="F2343" s="191" t="s">
        <v>5</v>
      </c>
      <c r="G2343" s="41">
        <v>8590729066064</v>
      </c>
      <c r="I2343" s="193">
        <v>1</v>
      </c>
    </row>
    <row r="2344" spans="1:9">
      <c r="A2344" s="194" t="s">
        <v>2976</v>
      </c>
      <c r="B2344" s="40" t="s">
        <v>2982</v>
      </c>
      <c r="C2344" s="223">
        <f t="shared" si="138"/>
        <v>15355.371900826447</v>
      </c>
      <c r="D2344" s="243">
        <v>18580</v>
      </c>
      <c r="E2344" s="29">
        <f t="shared" si="137"/>
        <v>758</v>
      </c>
      <c r="F2344" s="191" t="s">
        <v>5</v>
      </c>
      <c r="G2344" s="41">
        <v>8590729062349</v>
      </c>
      <c r="I2344" s="193">
        <v>1</v>
      </c>
    </row>
    <row r="2345" spans="1:9">
      <c r="A2345" s="194" t="s">
        <v>2977</v>
      </c>
      <c r="B2345" s="40" t="s">
        <v>2983</v>
      </c>
      <c r="C2345" s="223">
        <f t="shared" si="138"/>
        <v>15355.371900826447</v>
      </c>
      <c r="D2345" s="243">
        <v>18580</v>
      </c>
      <c r="E2345" s="29">
        <f t="shared" si="137"/>
        <v>758</v>
      </c>
      <c r="F2345" s="191" t="s">
        <v>5</v>
      </c>
      <c r="G2345" s="41">
        <v>8590729062301</v>
      </c>
      <c r="I2345" s="193">
        <v>1</v>
      </c>
    </row>
    <row r="2346" spans="1:9">
      <c r="A2346" s="209" t="s">
        <v>2991</v>
      </c>
      <c r="B2346" s="69" t="s">
        <v>2992</v>
      </c>
      <c r="C2346" s="223">
        <f t="shared" si="138"/>
        <v>9661.1570247933887</v>
      </c>
      <c r="D2346" s="243">
        <v>11690</v>
      </c>
      <c r="E2346" s="29">
        <f t="shared" si="137"/>
        <v>478</v>
      </c>
      <c r="F2346" s="191" t="s">
        <v>5</v>
      </c>
      <c r="G2346" s="255">
        <v>8590729048633</v>
      </c>
      <c r="I2346" s="193">
        <v>1</v>
      </c>
    </row>
  </sheetData>
  <autoFilter ref="I1:I2310" xr:uid="{F8D8F388-294F-490D-A44E-04D39EDAB67F}"/>
  <phoneticPr fontId="20" type="noConversion"/>
  <conditionalFormatting sqref="F718:G718 F674:G674 F700:G700">
    <cfRule type="cellIs" dxfId="779" priority="8108" operator="equal">
      <formula>43</formula>
    </cfRule>
  </conditionalFormatting>
  <conditionalFormatting sqref="F442:G445 F449:G457 D463 F397:G397 F439:G439 G384 F389:G389 D415:D416 D402 D420 D393 F393:G393 F420:G420 F402:G402 F415:G416 F463:G463">
    <cfRule type="cellIs" dxfId="778" priority="8107" operator="equal">
      <formula>0.75</formula>
    </cfRule>
  </conditionalFormatting>
  <conditionalFormatting sqref="G449:G457 G441:G445 G421:G425 G427:G428 G430:G436">
    <cfRule type="duplicateValues" dxfId="777" priority="8063"/>
  </conditionalFormatting>
  <conditionalFormatting sqref="G421:G425 G427:G428 G430:G436">
    <cfRule type="duplicateValues" dxfId="776" priority="8064"/>
  </conditionalFormatting>
  <conditionalFormatting sqref="G421:G425 G427:G428 G430:G435">
    <cfRule type="duplicateValues" dxfId="775" priority="8065"/>
  </conditionalFormatting>
  <conditionalFormatting sqref="G420">
    <cfRule type="duplicateValues" dxfId="774" priority="8040"/>
  </conditionalFormatting>
  <conditionalFormatting sqref="G420">
    <cfRule type="duplicateValues" dxfId="773" priority="8041"/>
  </conditionalFormatting>
  <conditionalFormatting sqref="G420">
    <cfRule type="duplicateValues" dxfId="772" priority="8042"/>
  </conditionalFormatting>
  <conditionalFormatting sqref="G384">
    <cfRule type="duplicateValues" dxfId="771" priority="8036"/>
  </conditionalFormatting>
  <conditionalFormatting sqref="G384">
    <cfRule type="duplicateValues" dxfId="770" priority="8037"/>
  </conditionalFormatting>
  <conditionalFormatting sqref="G384">
    <cfRule type="duplicateValues" dxfId="769" priority="8038"/>
  </conditionalFormatting>
  <conditionalFormatting sqref="G386">
    <cfRule type="duplicateValues" dxfId="768" priority="8032"/>
  </conditionalFormatting>
  <conditionalFormatting sqref="G386">
    <cfRule type="duplicateValues" dxfId="767" priority="8033"/>
  </conditionalFormatting>
  <conditionalFormatting sqref="G386">
    <cfRule type="duplicateValues" dxfId="766" priority="8034"/>
  </conditionalFormatting>
  <conditionalFormatting sqref="G414">
    <cfRule type="duplicateValues" dxfId="765" priority="8026"/>
  </conditionalFormatting>
  <conditionalFormatting sqref="G414">
    <cfRule type="duplicateValues" dxfId="764" priority="8027"/>
  </conditionalFormatting>
  <conditionalFormatting sqref="G414">
    <cfRule type="duplicateValues" dxfId="763" priority="8028"/>
  </conditionalFormatting>
  <conditionalFormatting sqref="G403">
    <cfRule type="duplicateValues" dxfId="762" priority="8020"/>
  </conditionalFormatting>
  <conditionalFormatting sqref="G403">
    <cfRule type="duplicateValues" dxfId="761" priority="8021"/>
  </conditionalFormatting>
  <conditionalFormatting sqref="G403">
    <cfRule type="duplicateValues" dxfId="760" priority="8022"/>
  </conditionalFormatting>
  <conditionalFormatting sqref="G404">
    <cfRule type="duplicateValues" dxfId="759" priority="8008"/>
  </conditionalFormatting>
  <conditionalFormatting sqref="G404">
    <cfRule type="duplicateValues" dxfId="758" priority="8009"/>
  </conditionalFormatting>
  <conditionalFormatting sqref="G404">
    <cfRule type="duplicateValues" dxfId="757" priority="8010"/>
  </conditionalFormatting>
  <conditionalFormatting sqref="G405">
    <cfRule type="duplicateValues" dxfId="756" priority="8005"/>
  </conditionalFormatting>
  <conditionalFormatting sqref="G405">
    <cfRule type="duplicateValues" dxfId="755" priority="8006"/>
  </conditionalFormatting>
  <conditionalFormatting sqref="G405">
    <cfRule type="duplicateValues" dxfId="754" priority="8007"/>
  </conditionalFormatting>
  <conditionalFormatting sqref="G406">
    <cfRule type="duplicateValues" dxfId="753" priority="8002"/>
  </conditionalFormatting>
  <conditionalFormatting sqref="G406">
    <cfRule type="duplicateValues" dxfId="752" priority="8003"/>
  </conditionalFormatting>
  <conditionalFormatting sqref="G406">
    <cfRule type="duplicateValues" dxfId="751" priority="8004"/>
  </conditionalFormatting>
  <conditionalFormatting sqref="G407">
    <cfRule type="duplicateValues" dxfId="750" priority="7999"/>
  </conditionalFormatting>
  <conditionalFormatting sqref="G407">
    <cfRule type="duplicateValues" dxfId="749" priority="8000"/>
  </conditionalFormatting>
  <conditionalFormatting sqref="G407">
    <cfRule type="duplicateValues" dxfId="748" priority="8001"/>
  </conditionalFormatting>
  <conditionalFormatting sqref="G409">
    <cfRule type="duplicateValues" dxfId="747" priority="7996"/>
  </conditionalFormatting>
  <conditionalFormatting sqref="G409">
    <cfRule type="duplicateValues" dxfId="746" priority="7997"/>
  </conditionalFormatting>
  <conditionalFormatting sqref="G409">
    <cfRule type="duplicateValues" dxfId="745" priority="7998"/>
  </conditionalFormatting>
  <conditionalFormatting sqref="G410">
    <cfRule type="duplicateValues" dxfId="744" priority="7993"/>
  </conditionalFormatting>
  <conditionalFormatting sqref="G410">
    <cfRule type="duplicateValues" dxfId="743" priority="7994"/>
  </conditionalFormatting>
  <conditionalFormatting sqref="G410">
    <cfRule type="duplicateValues" dxfId="742" priority="7995"/>
  </conditionalFormatting>
  <conditionalFormatting sqref="G411">
    <cfRule type="duplicateValues" dxfId="741" priority="7990"/>
  </conditionalFormatting>
  <conditionalFormatting sqref="G411">
    <cfRule type="duplicateValues" dxfId="740" priority="7991"/>
  </conditionalFormatting>
  <conditionalFormatting sqref="G411">
    <cfRule type="duplicateValues" dxfId="739" priority="7992"/>
  </conditionalFormatting>
  <conditionalFormatting sqref="G412">
    <cfRule type="duplicateValues" dxfId="738" priority="7987"/>
  </conditionalFormatting>
  <conditionalFormatting sqref="G412">
    <cfRule type="duplicateValues" dxfId="737" priority="7988"/>
  </conditionalFormatting>
  <conditionalFormatting sqref="G412">
    <cfRule type="duplicateValues" dxfId="736" priority="7989"/>
  </conditionalFormatting>
  <conditionalFormatting sqref="G417">
    <cfRule type="duplicateValues" dxfId="735" priority="7984"/>
  </conditionalFormatting>
  <conditionalFormatting sqref="G417">
    <cfRule type="duplicateValues" dxfId="734" priority="7985"/>
  </conditionalFormatting>
  <conditionalFormatting sqref="G417">
    <cfRule type="duplicateValues" dxfId="733" priority="7986"/>
  </conditionalFormatting>
  <conditionalFormatting sqref="G416">
    <cfRule type="duplicateValues" dxfId="732" priority="7976"/>
  </conditionalFormatting>
  <conditionalFormatting sqref="G416">
    <cfRule type="duplicateValues" dxfId="731" priority="7977"/>
  </conditionalFormatting>
  <conditionalFormatting sqref="G416">
    <cfRule type="duplicateValues" dxfId="730" priority="7978"/>
  </conditionalFormatting>
  <conditionalFormatting sqref="G418:G419">
    <cfRule type="duplicateValues" dxfId="729" priority="7972"/>
  </conditionalFormatting>
  <conditionalFormatting sqref="G418:G419">
    <cfRule type="duplicateValues" dxfId="728" priority="7973"/>
  </conditionalFormatting>
  <conditionalFormatting sqref="G418:G419">
    <cfRule type="duplicateValues" dxfId="727" priority="7974"/>
  </conditionalFormatting>
  <conditionalFormatting sqref="G426">
    <cfRule type="duplicateValues" dxfId="726" priority="7964"/>
  </conditionalFormatting>
  <conditionalFormatting sqref="G426">
    <cfRule type="duplicateValues" dxfId="725" priority="7965"/>
  </conditionalFormatting>
  <conditionalFormatting sqref="G426">
    <cfRule type="duplicateValues" dxfId="724" priority="7966"/>
  </conditionalFormatting>
  <conditionalFormatting sqref="G429">
    <cfRule type="duplicateValues" dxfId="723" priority="7957"/>
  </conditionalFormatting>
  <conditionalFormatting sqref="G429">
    <cfRule type="duplicateValues" dxfId="722" priority="7958"/>
  </conditionalFormatting>
  <conditionalFormatting sqref="G429">
    <cfRule type="duplicateValues" dxfId="721" priority="7959"/>
  </conditionalFormatting>
  <conditionalFormatting sqref="D389">
    <cfRule type="cellIs" dxfId="720" priority="7952" operator="equal">
      <formula>0.75</formula>
    </cfRule>
  </conditionalFormatting>
  <conditionalFormatting sqref="G390:G392">
    <cfRule type="duplicateValues" dxfId="719" priority="7949"/>
  </conditionalFormatting>
  <conditionalFormatting sqref="G390:G392">
    <cfRule type="duplicateValues" dxfId="718" priority="7950"/>
  </conditionalFormatting>
  <conditionalFormatting sqref="G390:G392">
    <cfRule type="duplicateValues" dxfId="717" priority="7951"/>
  </conditionalFormatting>
  <conditionalFormatting sqref="G400 G385">
    <cfRule type="duplicateValues" dxfId="716" priority="8066"/>
  </conditionalFormatting>
  <conditionalFormatting sqref="G398">
    <cfRule type="duplicateValues" dxfId="715" priority="7939"/>
  </conditionalFormatting>
  <conditionalFormatting sqref="G398">
    <cfRule type="duplicateValues" dxfId="714" priority="7940"/>
  </conditionalFormatting>
  <conditionalFormatting sqref="G398">
    <cfRule type="duplicateValues" dxfId="713" priority="7941"/>
  </conditionalFormatting>
  <conditionalFormatting sqref="G394:G396">
    <cfRule type="duplicateValues" dxfId="712" priority="8067"/>
  </conditionalFormatting>
  <conditionalFormatting sqref="D397">
    <cfRule type="cellIs" dxfId="711" priority="7935" operator="equal">
      <formula>0.75</formula>
    </cfRule>
  </conditionalFormatting>
  <conditionalFormatting sqref="F458:G460 F465:G468">
    <cfRule type="cellIs" dxfId="710" priority="7771" operator="equal">
      <formula>0.75</formula>
    </cfRule>
  </conditionalFormatting>
  <conditionalFormatting sqref="F469:G469 F473:G476">
    <cfRule type="cellIs" dxfId="709" priority="7766" operator="equal">
      <formula>0.75</formula>
    </cfRule>
  </conditionalFormatting>
  <conditionalFormatting sqref="G473:G476 G469">
    <cfRule type="duplicateValues" dxfId="708" priority="7767"/>
  </conditionalFormatting>
  <conditionalFormatting sqref="G469">
    <cfRule type="duplicateValues" dxfId="707" priority="7768"/>
  </conditionalFormatting>
  <conditionalFormatting sqref="G469">
    <cfRule type="duplicateValues" dxfId="706" priority="7769"/>
  </conditionalFormatting>
  <conditionalFormatting sqref="G469">
    <cfRule type="duplicateValues" dxfId="705" priority="7765"/>
  </conditionalFormatting>
  <conditionalFormatting sqref="G465:G468 G458:G460">
    <cfRule type="duplicateValues" dxfId="704" priority="7772"/>
  </conditionalFormatting>
  <conditionalFormatting sqref="G503">
    <cfRule type="duplicateValues" dxfId="703" priority="7761"/>
  </conditionalFormatting>
  <conditionalFormatting sqref="G503">
    <cfRule type="duplicateValues" dxfId="702" priority="7762"/>
  </conditionalFormatting>
  <conditionalFormatting sqref="G503">
    <cfRule type="duplicateValues" dxfId="701" priority="7763"/>
  </conditionalFormatting>
  <conditionalFormatting sqref="G504:G505">
    <cfRule type="duplicateValues" dxfId="700" priority="7753"/>
  </conditionalFormatting>
  <conditionalFormatting sqref="G504:G505">
    <cfRule type="duplicateValues" dxfId="699" priority="7754"/>
  </conditionalFormatting>
  <conditionalFormatting sqref="G504:G505">
    <cfRule type="duplicateValues" dxfId="698" priority="7755"/>
  </conditionalFormatting>
  <conditionalFormatting sqref="G508">
    <cfRule type="duplicateValues" dxfId="697" priority="7749"/>
  </conditionalFormatting>
  <conditionalFormatting sqref="G508">
    <cfRule type="duplicateValues" dxfId="696" priority="7750"/>
  </conditionalFormatting>
  <conditionalFormatting sqref="G508">
    <cfRule type="duplicateValues" dxfId="695" priority="7751"/>
  </conditionalFormatting>
  <conditionalFormatting sqref="G509">
    <cfRule type="duplicateValues" dxfId="694" priority="7745"/>
  </conditionalFormatting>
  <conditionalFormatting sqref="G509">
    <cfRule type="duplicateValues" dxfId="693" priority="7746"/>
  </conditionalFormatting>
  <conditionalFormatting sqref="G509">
    <cfRule type="duplicateValues" dxfId="692" priority="7747"/>
  </conditionalFormatting>
  <conditionalFormatting sqref="G506">
    <cfRule type="duplicateValues" dxfId="691" priority="7741"/>
  </conditionalFormatting>
  <conditionalFormatting sqref="G506">
    <cfRule type="duplicateValues" dxfId="690" priority="7742"/>
  </conditionalFormatting>
  <conditionalFormatting sqref="G506">
    <cfRule type="duplicateValues" dxfId="689" priority="7743"/>
  </conditionalFormatting>
  <conditionalFormatting sqref="G437:G438">
    <cfRule type="duplicateValues" dxfId="688" priority="7737"/>
  </conditionalFormatting>
  <conditionalFormatting sqref="G437:G438">
    <cfRule type="duplicateValues" dxfId="687" priority="7738"/>
  </conditionalFormatting>
  <conditionalFormatting sqref="G437:G438">
    <cfRule type="duplicateValues" dxfId="686" priority="7739"/>
  </conditionalFormatting>
  <conditionalFormatting sqref="G446:G447">
    <cfRule type="duplicateValues" dxfId="685" priority="7735"/>
  </conditionalFormatting>
  <conditionalFormatting sqref="G461:G462">
    <cfRule type="duplicateValues" dxfId="684" priority="7731"/>
  </conditionalFormatting>
  <conditionalFormatting sqref="G461:G462">
    <cfRule type="duplicateValues" dxfId="683" priority="7732"/>
  </conditionalFormatting>
  <conditionalFormatting sqref="G461:G462">
    <cfRule type="duplicateValues" dxfId="682" priority="7733"/>
  </conditionalFormatting>
  <conditionalFormatting sqref="G470:G471">
    <cfRule type="duplicateValues" dxfId="681" priority="7727"/>
  </conditionalFormatting>
  <conditionalFormatting sqref="G470:G471">
    <cfRule type="duplicateValues" dxfId="680" priority="7728"/>
  </conditionalFormatting>
  <conditionalFormatting sqref="G470:G471">
    <cfRule type="duplicateValues" dxfId="679" priority="7729"/>
  </conditionalFormatting>
  <conditionalFormatting sqref="G477:G478">
    <cfRule type="duplicateValues" dxfId="678" priority="7723"/>
  </conditionalFormatting>
  <conditionalFormatting sqref="G477:G478">
    <cfRule type="duplicateValues" dxfId="677" priority="7724"/>
  </conditionalFormatting>
  <conditionalFormatting sqref="G477:G478">
    <cfRule type="duplicateValues" dxfId="676" priority="7725"/>
  </conditionalFormatting>
  <conditionalFormatting sqref="D439">
    <cfRule type="cellIs" dxfId="675" priority="7589" operator="equal">
      <formula>0.75</formula>
    </cfRule>
  </conditionalFormatting>
  <conditionalFormatting sqref="G439">
    <cfRule type="duplicateValues" dxfId="674" priority="7590"/>
  </conditionalFormatting>
  <conditionalFormatting sqref="G439">
    <cfRule type="duplicateValues" dxfId="673" priority="7591"/>
  </conditionalFormatting>
  <conditionalFormatting sqref="G439">
    <cfRule type="duplicateValues" dxfId="672" priority="7592"/>
  </conditionalFormatting>
  <conditionalFormatting sqref="G463">
    <cfRule type="duplicateValues" dxfId="671" priority="7586"/>
  </conditionalFormatting>
  <conditionalFormatting sqref="G463">
    <cfRule type="duplicateValues" dxfId="670" priority="7587"/>
  </conditionalFormatting>
  <conditionalFormatting sqref="G463">
    <cfRule type="duplicateValues" dxfId="669" priority="7588"/>
  </conditionalFormatting>
  <conditionalFormatting sqref="G510">
    <cfRule type="duplicateValues" dxfId="668" priority="7575"/>
  </conditionalFormatting>
  <conditionalFormatting sqref="G510">
    <cfRule type="duplicateValues" dxfId="667" priority="7576"/>
  </conditionalFormatting>
  <conditionalFormatting sqref="G510">
    <cfRule type="duplicateValues" dxfId="666" priority="7577"/>
  </conditionalFormatting>
  <conditionalFormatting sqref="G498">
    <cfRule type="duplicateValues" dxfId="665" priority="7554"/>
  </conditionalFormatting>
  <conditionalFormatting sqref="G498">
    <cfRule type="duplicateValues" dxfId="664" priority="7555"/>
  </conditionalFormatting>
  <conditionalFormatting sqref="G498">
    <cfRule type="duplicateValues" dxfId="663" priority="7556"/>
  </conditionalFormatting>
  <conditionalFormatting sqref="G499:G502">
    <cfRule type="duplicateValues" dxfId="662" priority="7546"/>
  </conditionalFormatting>
  <conditionalFormatting sqref="G499:G502">
    <cfRule type="duplicateValues" dxfId="661" priority="7547"/>
  </conditionalFormatting>
  <conditionalFormatting sqref="G499:G502">
    <cfRule type="duplicateValues" dxfId="660" priority="7548"/>
  </conditionalFormatting>
  <conditionalFormatting sqref="G484:G485">
    <cfRule type="duplicateValues" dxfId="659" priority="7773"/>
  </conditionalFormatting>
  <conditionalFormatting sqref="G507">
    <cfRule type="duplicateValues" dxfId="658" priority="7538"/>
  </conditionalFormatting>
  <conditionalFormatting sqref="G507">
    <cfRule type="duplicateValues" dxfId="657" priority="7539"/>
  </conditionalFormatting>
  <conditionalFormatting sqref="G507">
    <cfRule type="duplicateValues" dxfId="656" priority="7540"/>
  </conditionalFormatting>
  <conditionalFormatting sqref="G488:G490 G496">
    <cfRule type="duplicateValues" dxfId="655" priority="7531"/>
  </conditionalFormatting>
  <conditionalFormatting sqref="G488:G490 G496">
    <cfRule type="duplicateValues" dxfId="654" priority="7532"/>
  </conditionalFormatting>
  <conditionalFormatting sqref="G488:G490 G496">
    <cfRule type="duplicateValues" dxfId="653" priority="7533"/>
  </conditionalFormatting>
  <conditionalFormatting sqref="G522">
    <cfRule type="duplicateValues" dxfId="652" priority="7361"/>
  </conditionalFormatting>
  <conditionalFormatting sqref="G522">
    <cfRule type="duplicateValues" dxfId="651" priority="7362"/>
  </conditionalFormatting>
  <conditionalFormatting sqref="G522">
    <cfRule type="duplicateValues" dxfId="650" priority="7363"/>
  </conditionalFormatting>
  <conditionalFormatting sqref="G540">
    <cfRule type="duplicateValues" dxfId="649" priority="7357"/>
  </conditionalFormatting>
  <conditionalFormatting sqref="G540">
    <cfRule type="duplicateValues" dxfId="648" priority="7358"/>
  </conditionalFormatting>
  <conditionalFormatting sqref="G540">
    <cfRule type="duplicateValues" dxfId="647" priority="7359"/>
  </conditionalFormatting>
  <conditionalFormatting sqref="G513">
    <cfRule type="duplicateValues" dxfId="646" priority="7353"/>
  </conditionalFormatting>
  <conditionalFormatting sqref="G513">
    <cfRule type="duplicateValues" dxfId="645" priority="7354"/>
  </conditionalFormatting>
  <conditionalFormatting sqref="G513">
    <cfRule type="duplicateValues" dxfId="644" priority="7355"/>
  </conditionalFormatting>
  <conditionalFormatting sqref="G518">
    <cfRule type="duplicateValues" dxfId="643" priority="7345"/>
  </conditionalFormatting>
  <conditionalFormatting sqref="G518">
    <cfRule type="duplicateValues" dxfId="642" priority="7346"/>
  </conditionalFormatting>
  <conditionalFormatting sqref="G518">
    <cfRule type="duplicateValues" dxfId="641" priority="7347"/>
  </conditionalFormatting>
  <conditionalFormatting sqref="G521">
    <cfRule type="duplicateValues" dxfId="640" priority="7337"/>
  </conditionalFormatting>
  <conditionalFormatting sqref="G521">
    <cfRule type="duplicateValues" dxfId="639" priority="7338"/>
  </conditionalFormatting>
  <conditionalFormatting sqref="G521">
    <cfRule type="duplicateValues" dxfId="638" priority="7339"/>
  </conditionalFormatting>
  <conditionalFormatting sqref="G539">
    <cfRule type="duplicateValues" dxfId="637" priority="7329"/>
  </conditionalFormatting>
  <conditionalFormatting sqref="G539">
    <cfRule type="duplicateValues" dxfId="636" priority="7330"/>
  </conditionalFormatting>
  <conditionalFormatting sqref="G539">
    <cfRule type="duplicateValues" dxfId="635" priority="7331"/>
  </conditionalFormatting>
  <conditionalFormatting sqref="G532">
    <cfRule type="duplicateValues" dxfId="634" priority="7321"/>
  </conditionalFormatting>
  <conditionalFormatting sqref="G532">
    <cfRule type="duplicateValues" dxfId="633" priority="7322"/>
  </conditionalFormatting>
  <conditionalFormatting sqref="G532">
    <cfRule type="duplicateValues" dxfId="632" priority="7323"/>
  </conditionalFormatting>
  <conditionalFormatting sqref="G525">
    <cfRule type="duplicateValues" dxfId="631" priority="7313"/>
  </conditionalFormatting>
  <conditionalFormatting sqref="G525">
    <cfRule type="duplicateValues" dxfId="630" priority="7314"/>
  </conditionalFormatting>
  <conditionalFormatting sqref="G525">
    <cfRule type="duplicateValues" dxfId="629" priority="7315"/>
  </conditionalFormatting>
  <conditionalFormatting sqref="G551">
    <cfRule type="duplicateValues" dxfId="628" priority="7296"/>
  </conditionalFormatting>
  <conditionalFormatting sqref="G551">
    <cfRule type="duplicateValues" dxfId="627" priority="7297"/>
  </conditionalFormatting>
  <conditionalFormatting sqref="G551">
    <cfRule type="duplicateValues" dxfId="626" priority="7298"/>
  </conditionalFormatting>
  <conditionalFormatting sqref="G550">
    <cfRule type="duplicateValues" dxfId="625" priority="7304"/>
  </conditionalFormatting>
  <conditionalFormatting sqref="G550">
    <cfRule type="duplicateValues" dxfId="624" priority="7305"/>
  </conditionalFormatting>
  <conditionalFormatting sqref="G550">
    <cfRule type="duplicateValues" dxfId="623" priority="7306"/>
  </conditionalFormatting>
  <conditionalFormatting sqref="G552:G553">
    <cfRule type="duplicateValues" dxfId="622" priority="7288"/>
  </conditionalFormatting>
  <conditionalFormatting sqref="G552:G553">
    <cfRule type="duplicateValues" dxfId="621" priority="7289"/>
  </conditionalFormatting>
  <conditionalFormatting sqref="G552:G553">
    <cfRule type="duplicateValues" dxfId="620" priority="7290"/>
  </conditionalFormatting>
  <conditionalFormatting sqref="G544">
    <cfRule type="duplicateValues" dxfId="619" priority="7284"/>
  </conditionalFormatting>
  <conditionalFormatting sqref="G544">
    <cfRule type="duplicateValues" dxfId="618" priority="7285"/>
  </conditionalFormatting>
  <conditionalFormatting sqref="G544">
    <cfRule type="duplicateValues" dxfId="617" priority="7286"/>
  </conditionalFormatting>
  <conditionalFormatting sqref="G545">
    <cfRule type="duplicateValues" dxfId="616" priority="7275"/>
  </conditionalFormatting>
  <conditionalFormatting sqref="G545">
    <cfRule type="duplicateValues" dxfId="615" priority="7276"/>
  </conditionalFormatting>
  <conditionalFormatting sqref="G545">
    <cfRule type="duplicateValues" dxfId="614" priority="7277"/>
  </conditionalFormatting>
  <conditionalFormatting sqref="G533:G536">
    <cfRule type="duplicateValues" dxfId="613" priority="7272"/>
  </conditionalFormatting>
  <conditionalFormatting sqref="G533:G535">
    <cfRule type="duplicateValues" dxfId="612" priority="7273"/>
  </conditionalFormatting>
  <conditionalFormatting sqref="G533:G535">
    <cfRule type="duplicateValues" dxfId="611" priority="7274"/>
  </conditionalFormatting>
  <conditionalFormatting sqref="G546">
    <cfRule type="duplicateValues" dxfId="610" priority="7243"/>
  </conditionalFormatting>
  <conditionalFormatting sqref="G546">
    <cfRule type="duplicateValues" dxfId="609" priority="7244"/>
  </conditionalFormatting>
  <conditionalFormatting sqref="G546">
    <cfRule type="duplicateValues" dxfId="608" priority="7245"/>
  </conditionalFormatting>
  <conditionalFormatting sqref="G548:G549">
    <cfRule type="duplicateValues" dxfId="607" priority="7237"/>
  </conditionalFormatting>
  <conditionalFormatting sqref="G548">
    <cfRule type="duplicateValues" dxfId="606" priority="7238"/>
  </conditionalFormatting>
  <conditionalFormatting sqref="G548">
    <cfRule type="duplicateValues" dxfId="605" priority="7239"/>
  </conditionalFormatting>
  <conditionalFormatting sqref="G554">
    <cfRule type="duplicateValues" dxfId="604" priority="7026"/>
  </conditionalFormatting>
  <conditionalFormatting sqref="G554">
    <cfRule type="duplicateValues" dxfId="603" priority="7027"/>
  </conditionalFormatting>
  <conditionalFormatting sqref="G554">
    <cfRule type="duplicateValues" dxfId="602" priority="7028"/>
  </conditionalFormatting>
  <conditionalFormatting sqref="G555">
    <cfRule type="duplicateValues" dxfId="601" priority="7018"/>
  </conditionalFormatting>
  <conditionalFormatting sqref="G555">
    <cfRule type="duplicateValues" dxfId="600" priority="7019"/>
  </conditionalFormatting>
  <conditionalFormatting sqref="G555">
    <cfRule type="duplicateValues" dxfId="599" priority="7020"/>
  </conditionalFormatting>
  <conditionalFormatting sqref="G556">
    <cfRule type="duplicateValues" dxfId="598" priority="7002"/>
  </conditionalFormatting>
  <conditionalFormatting sqref="G556">
    <cfRule type="duplicateValues" dxfId="597" priority="7003"/>
  </conditionalFormatting>
  <conditionalFormatting sqref="G556">
    <cfRule type="duplicateValues" dxfId="596" priority="7004"/>
  </conditionalFormatting>
  <conditionalFormatting sqref="G559">
    <cfRule type="duplicateValues" dxfId="595" priority="6992"/>
  </conditionalFormatting>
  <conditionalFormatting sqref="G559">
    <cfRule type="duplicateValues" dxfId="594" priority="6993"/>
  </conditionalFormatting>
  <conditionalFormatting sqref="G559">
    <cfRule type="duplicateValues" dxfId="593" priority="6994"/>
  </conditionalFormatting>
  <conditionalFormatting sqref="G557:G558">
    <cfRule type="duplicateValues" dxfId="592" priority="6984"/>
  </conditionalFormatting>
  <conditionalFormatting sqref="G557:G558">
    <cfRule type="duplicateValues" dxfId="591" priority="6985"/>
  </conditionalFormatting>
  <conditionalFormatting sqref="G557:G558">
    <cfRule type="duplicateValues" dxfId="590" priority="6986"/>
  </conditionalFormatting>
  <conditionalFormatting sqref="G560:G564">
    <cfRule type="duplicateValues" dxfId="589" priority="6981"/>
  </conditionalFormatting>
  <conditionalFormatting sqref="G560:G564">
    <cfRule type="duplicateValues" dxfId="588" priority="6982"/>
  </conditionalFormatting>
  <conditionalFormatting sqref="G560:G564">
    <cfRule type="duplicateValues" dxfId="587" priority="6983"/>
  </conditionalFormatting>
  <conditionalFormatting sqref="G565">
    <cfRule type="duplicateValues" dxfId="586" priority="6946"/>
  </conditionalFormatting>
  <conditionalFormatting sqref="G565">
    <cfRule type="duplicateValues" dxfId="585" priority="6947"/>
  </conditionalFormatting>
  <conditionalFormatting sqref="G565">
    <cfRule type="duplicateValues" dxfId="584" priority="6948"/>
  </conditionalFormatting>
  <conditionalFormatting sqref="G566:G568">
    <cfRule type="duplicateValues" dxfId="583" priority="6814"/>
  </conditionalFormatting>
  <conditionalFormatting sqref="G566:G568">
    <cfRule type="duplicateValues" dxfId="582" priority="6815"/>
  </conditionalFormatting>
  <conditionalFormatting sqref="G566:G568">
    <cfRule type="duplicateValues" dxfId="581" priority="6816"/>
  </conditionalFormatting>
  <conditionalFormatting sqref="G569">
    <cfRule type="duplicateValues" dxfId="580" priority="6806"/>
  </conditionalFormatting>
  <conditionalFormatting sqref="G569">
    <cfRule type="duplicateValues" dxfId="579" priority="6807"/>
  </conditionalFormatting>
  <conditionalFormatting sqref="G569">
    <cfRule type="duplicateValues" dxfId="578" priority="6808"/>
  </conditionalFormatting>
  <conditionalFormatting sqref="G570">
    <cfRule type="duplicateValues" dxfId="577" priority="6797"/>
  </conditionalFormatting>
  <conditionalFormatting sqref="G570">
    <cfRule type="duplicateValues" dxfId="576" priority="6798"/>
  </conditionalFormatting>
  <conditionalFormatting sqref="G570">
    <cfRule type="duplicateValues" dxfId="575" priority="6799"/>
  </conditionalFormatting>
  <conditionalFormatting sqref="F572">
    <cfRule type="cellIs" dxfId="574" priority="6401" operator="equal">
      <formula>3</formula>
    </cfRule>
    <cfRule type="cellIs" dxfId="573" priority="6402" operator="equal">
      <formula>2</formula>
    </cfRule>
  </conditionalFormatting>
  <conditionalFormatting sqref="F572">
    <cfRule type="cellIs" dxfId="572" priority="6400" operator="equal">
      <formula>3</formula>
    </cfRule>
  </conditionalFormatting>
  <conditionalFormatting sqref="G707">
    <cfRule type="duplicateValues" dxfId="571" priority="6292"/>
  </conditionalFormatting>
  <conditionalFormatting sqref="G707">
    <cfRule type="duplicateValues" dxfId="570" priority="6293"/>
  </conditionalFormatting>
  <conditionalFormatting sqref="G707">
    <cfRule type="duplicateValues" dxfId="569" priority="6294"/>
  </conditionalFormatting>
  <conditionalFormatting sqref="G686:G689">
    <cfRule type="duplicateValues" dxfId="568" priority="6209"/>
  </conditionalFormatting>
  <conditionalFormatting sqref="G686:G689">
    <cfRule type="duplicateValues" dxfId="567" priority="6210"/>
  </conditionalFormatting>
  <conditionalFormatting sqref="G690:G692">
    <cfRule type="duplicateValues" dxfId="566" priority="6202"/>
  </conditionalFormatting>
  <conditionalFormatting sqref="G690:G692">
    <cfRule type="duplicateValues" dxfId="565" priority="6203"/>
  </conditionalFormatting>
  <conditionalFormatting sqref="G690:G692">
    <cfRule type="duplicateValues" dxfId="564" priority="6204"/>
  </conditionalFormatting>
  <conditionalFormatting sqref="G693">
    <cfRule type="duplicateValues" dxfId="563" priority="6190"/>
  </conditionalFormatting>
  <conditionalFormatting sqref="G693">
    <cfRule type="duplicateValues" dxfId="562" priority="6191"/>
  </conditionalFormatting>
  <conditionalFormatting sqref="G693">
    <cfRule type="duplicateValues" dxfId="561" priority="6192"/>
  </conditionalFormatting>
  <conditionalFormatting sqref="G694">
    <cfRule type="duplicateValues" dxfId="560" priority="6182"/>
  </conditionalFormatting>
  <conditionalFormatting sqref="G694">
    <cfRule type="duplicateValues" dxfId="559" priority="6183"/>
  </conditionalFormatting>
  <conditionalFormatting sqref="G694">
    <cfRule type="duplicateValues" dxfId="558" priority="6184"/>
  </conditionalFormatting>
  <conditionalFormatting sqref="G695">
    <cfRule type="duplicateValues" dxfId="557" priority="6175"/>
  </conditionalFormatting>
  <conditionalFormatting sqref="G695">
    <cfRule type="duplicateValues" dxfId="556" priority="6176"/>
  </conditionalFormatting>
  <conditionalFormatting sqref="G695">
    <cfRule type="duplicateValues" dxfId="555" priority="6177"/>
  </conditionalFormatting>
  <conditionalFormatting sqref="G696">
    <cfRule type="duplicateValues" dxfId="554" priority="6167"/>
  </conditionalFormatting>
  <conditionalFormatting sqref="G696">
    <cfRule type="duplicateValues" dxfId="553" priority="6168"/>
  </conditionalFormatting>
  <conditionalFormatting sqref="G696">
    <cfRule type="duplicateValues" dxfId="552" priority="6169"/>
  </conditionalFormatting>
  <conditionalFormatting sqref="G701:G702">
    <cfRule type="duplicateValues" dxfId="551" priority="6159"/>
  </conditionalFormatting>
  <conditionalFormatting sqref="G701:G702">
    <cfRule type="duplicateValues" dxfId="550" priority="6160"/>
  </conditionalFormatting>
  <conditionalFormatting sqref="G701:G702">
    <cfRule type="duplicateValues" dxfId="549" priority="6161"/>
  </conditionalFormatting>
  <conditionalFormatting sqref="G697:G699">
    <cfRule type="duplicateValues" dxfId="548" priority="6152"/>
  </conditionalFormatting>
  <conditionalFormatting sqref="G697:G699">
    <cfRule type="duplicateValues" dxfId="547" priority="6153"/>
  </conditionalFormatting>
  <conditionalFormatting sqref="G697:G699">
    <cfRule type="duplicateValues" dxfId="546" priority="6154"/>
  </conditionalFormatting>
  <conditionalFormatting sqref="G704:G705">
    <cfRule type="duplicateValues" dxfId="545" priority="6143"/>
  </conditionalFormatting>
  <conditionalFormatting sqref="G704:G705">
    <cfRule type="duplicateValues" dxfId="544" priority="6144"/>
  </conditionalFormatting>
  <conditionalFormatting sqref="G704:G705">
    <cfRule type="duplicateValues" dxfId="543" priority="6145"/>
  </conditionalFormatting>
  <conditionalFormatting sqref="G686:G689">
    <cfRule type="duplicateValues" dxfId="542" priority="6405"/>
  </conditionalFormatting>
  <conditionalFormatting sqref="G662:G663">
    <cfRule type="duplicateValues" dxfId="541" priority="6130"/>
  </conditionalFormatting>
  <conditionalFormatting sqref="G662:G663">
    <cfRule type="duplicateValues" dxfId="540" priority="6131"/>
  </conditionalFormatting>
  <conditionalFormatting sqref="G662:G663">
    <cfRule type="duplicateValues" dxfId="539" priority="6132"/>
  </conditionalFormatting>
  <conditionalFormatting sqref="G572">
    <cfRule type="duplicateValues" dxfId="538" priority="6124"/>
  </conditionalFormatting>
  <conditionalFormatting sqref="G572">
    <cfRule type="duplicateValues" dxfId="537" priority="6125"/>
  </conditionalFormatting>
  <conditionalFormatting sqref="G576">
    <cfRule type="duplicateValues" dxfId="536" priority="6113"/>
  </conditionalFormatting>
  <conditionalFormatting sqref="G576">
    <cfRule type="duplicateValues" dxfId="535" priority="6114"/>
  </conditionalFormatting>
  <conditionalFormatting sqref="G576">
    <cfRule type="duplicateValues" dxfId="534" priority="6115"/>
  </conditionalFormatting>
  <conditionalFormatting sqref="G578:G581 G583">
    <cfRule type="duplicateValues" dxfId="533" priority="6406"/>
  </conditionalFormatting>
  <conditionalFormatting sqref="G591">
    <cfRule type="duplicateValues" dxfId="532" priority="6103"/>
  </conditionalFormatting>
  <conditionalFormatting sqref="G590">
    <cfRule type="duplicateValues" dxfId="531" priority="6096"/>
  </conditionalFormatting>
  <conditionalFormatting sqref="G590">
    <cfRule type="duplicateValues" dxfId="530" priority="6097"/>
  </conditionalFormatting>
  <conditionalFormatting sqref="G590">
    <cfRule type="duplicateValues" dxfId="529" priority="6098"/>
  </conditionalFormatting>
  <conditionalFormatting sqref="G592:G595">
    <cfRule type="duplicateValues" dxfId="528" priority="6108"/>
  </conditionalFormatting>
  <conditionalFormatting sqref="G585">
    <cfRule type="duplicateValues" dxfId="527" priority="6086"/>
  </conditionalFormatting>
  <conditionalFormatting sqref="G574">
    <cfRule type="duplicateValues" dxfId="526" priority="6076"/>
  </conditionalFormatting>
  <conditionalFormatting sqref="G573">
    <cfRule type="duplicateValues" dxfId="525" priority="6069"/>
  </conditionalFormatting>
  <conditionalFormatting sqref="G573">
    <cfRule type="duplicateValues" dxfId="524" priority="6070"/>
  </conditionalFormatting>
  <conditionalFormatting sqref="G573">
    <cfRule type="duplicateValues" dxfId="523" priority="6071"/>
  </conditionalFormatting>
  <conditionalFormatting sqref="G575">
    <cfRule type="duplicateValues" dxfId="522" priority="6081"/>
  </conditionalFormatting>
  <conditionalFormatting sqref="G588">
    <cfRule type="duplicateValues" dxfId="521" priority="6059"/>
  </conditionalFormatting>
  <conditionalFormatting sqref="G587">
    <cfRule type="duplicateValues" dxfId="520" priority="6052"/>
  </conditionalFormatting>
  <conditionalFormatting sqref="G587">
    <cfRule type="duplicateValues" dxfId="519" priority="6053"/>
  </conditionalFormatting>
  <conditionalFormatting sqref="G587">
    <cfRule type="duplicateValues" dxfId="518" priority="6054"/>
  </conditionalFormatting>
  <conditionalFormatting sqref="G589">
    <cfRule type="duplicateValues" dxfId="517" priority="6064"/>
  </conditionalFormatting>
  <conditionalFormatting sqref="G584">
    <cfRule type="duplicateValues" dxfId="516" priority="6047"/>
  </conditionalFormatting>
  <conditionalFormatting sqref="G596 G572 G577">
    <cfRule type="duplicateValues" dxfId="515" priority="6407"/>
  </conditionalFormatting>
  <conditionalFormatting sqref="G739:G754">
    <cfRule type="duplicateValues" dxfId="514" priority="5160"/>
  </conditionalFormatting>
  <conditionalFormatting sqref="G739:G740">
    <cfRule type="duplicateValues" dxfId="513" priority="5161"/>
  </conditionalFormatting>
  <conditionalFormatting sqref="G739:G740">
    <cfRule type="duplicateValues" dxfId="512" priority="5162"/>
  </conditionalFormatting>
  <conditionalFormatting sqref="G755">
    <cfRule type="duplicateValues" dxfId="511" priority="5135"/>
  </conditionalFormatting>
  <conditionalFormatting sqref="G755">
    <cfRule type="duplicateValues" dxfId="510" priority="5136"/>
  </conditionalFormatting>
  <conditionalFormatting sqref="G755">
    <cfRule type="duplicateValues" dxfId="509" priority="5137"/>
  </conditionalFormatting>
  <conditionalFormatting sqref="G784 F737:G737">
    <cfRule type="duplicateValues" dxfId="508" priority="5175"/>
  </conditionalFormatting>
  <conditionalFormatting sqref="G756:G760 G772:G777 G762">
    <cfRule type="duplicateValues" dxfId="507" priority="5094"/>
  </conditionalFormatting>
  <conditionalFormatting sqref="G756:G760">
    <cfRule type="duplicateValues" dxfId="506" priority="5095"/>
  </conditionalFormatting>
  <conditionalFormatting sqref="G756:G760">
    <cfRule type="duplicateValues" dxfId="505" priority="5096"/>
  </conditionalFormatting>
  <conditionalFormatting sqref="G779:G781">
    <cfRule type="duplicateValues" dxfId="504" priority="5091"/>
  </conditionalFormatting>
  <conditionalFormatting sqref="G779:G780">
    <cfRule type="duplicateValues" dxfId="503" priority="5092"/>
  </conditionalFormatting>
  <conditionalFormatting sqref="G779">
    <cfRule type="duplicateValues" dxfId="502" priority="5093"/>
  </conditionalFormatting>
  <conditionalFormatting sqref="G761">
    <cfRule type="duplicateValues" dxfId="501" priority="5084"/>
  </conditionalFormatting>
  <conditionalFormatting sqref="G761">
    <cfRule type="duplicateValues" dxfId="500" priority="5085"/>
  </conditionalFormatting>
  <conditionalFormatting sqref="G761">
    <cfRule type="duplicateValues" dxfId="499" priority="5086"/>
  </conditionalFormatting>
  <conditionalFormatting sqref="G765">
    <cfRule type="duplicateValues" dxfId="498" priority="5079"/>
  </conditionalFormatting>
  <conditionalFormatting sqref="G766">
    <cfRule type="duplicateValues" dxfId="497" priority="5077"/>
  </conditionalFormatting>
  <conditionalFormatting sqref="G787">
    <cfRule type="duplicateValues" dxfId="496" priority="5076"/>
  </conditionalFormatting>
  <conditionalFormatting sqref="G788:G789">
    <cfRule type="duplicateValues" dxfId="495" priority="5062"/>
  </conditionalFormatting>
  <conditionalFormatting sqref="G788:G789">
    <cfRule type="duplicateValues" dxfId="494" priority="5063"/>
  </conditionalFormatting>
  <conditionalFormatting sqref="G788:G789">
    <cfRule type="duplicateValues" dxfId="493" priority="5064"/>
  </conditionalFormatting>
  <conditionalFormatting sqref="G790:G791">
    <cfRule type="duplicateValues" dxfId="492" priority="5053"/>
  </conditionalFormatting>
  <conditionalFormatting sqref="G790:G791">
    <cfRule type="duplicateValues" dxfId="491" priority="5054"/>
  </conditionalFormatting>
  <conditionalFormatting sqref="G790:G791">
    <cfRule type="duplicateValues" dxfId="490" priority="5055"/>
  </conditionalFormatting>
  <conditionalFormatting sqref="G785:G786">
    <cfRule type="duplicateValues" dxfId="489" priority="5176"/>
  </conditionalFormatting>
  <conditionalFormatting sqref="G782:G783">
    <cfRule type="duplicateValues" dxfId="488" priority="5010"/>
  </conditionalFormatting>
  <conditionalFormatting sqref="G782:G783">
    <cfRule type="duplicateValues" dxfId="487" priority="5011"/>
  </conditionalFormatting>
  <conditionalFormatting sqref="G782:G783">
    <cfRule type="duplicateValues" dxfId="486" priority="5012"/>
  </conditionalFormatting>
  <conditionalFormatting sqref="G767">
    <cfRule type="duplicateValues" dxfId="485" priority="4909"/>
  </conditionalFormatting>
  <conditionalFormatting sqref="G768:G769">
    <cfRule type="duplicateValues" dxfId="484" priority="4903"/>
  </conditionalFormatting>
  <conditionalFormatting sqref="G770">
    <cfRule type="duplicateValues" dxfId="483" priority="4897"/>
  </conditionalFormatting>
  <conditionalFormatting sqref="G771">
    <cfRule type="duplicateValues" dxfId="482" priority="4891"/>
  </conditionalFormatting>
  <conditionalFormatting sqref="G823">
    <cfRule type="duplicateValues" dxfId="481" priority="4560"/>
  </conditionalFormatting>
  <conditionalFormatting sqref="G823">
    <cfRule type="duplicateValues" dxfId="480" priority="4561"/>
  </conditionalFormatting>
  <conditionalFormatting sqref="G823">
    <cfRule type="duplicateValues" dxfId="479" priority="4562"/>
  </conditionalFormatting>
  <conditionalFormatting sqref="G824">
    <cfRule type="duplicateValues" dxfId="478" priority="4542"/>
  </conditionalFormatting>
  <conditionalFormatting sqref="G824">
    <cfRule type="duplicateValues" dxfId="477" priority="4543"/>
  </conditionalFormatting>
  <conditionalFormatting sqref="G824">
    <cfRule type="duplicateValues" dxfId="476" priority="4544"/>
  </conditionalFormatting>
  <conditionalFormatting sqref="G825">
    <cfRule type="duplicateValues" dxfId="475" priority="4530"/>
  </conditionalFormatting>
  <conditionalFormatting sqref="G825">
    <cfRule type="duplicateValues" dxfId="474" priority="4531"/>
  </conditionalFormatting>
  <conditionalFormatting sqref="G825">
    <cfRule type="duplicateValues" dxfId="473" priority="4532"/>
  </conditionalFormatting>
  <conditionalFormatting sqref="G828">
    <cfRule type="duplicateValues" dxfId="472" priority="4518"/>
  </conditionalFormatting>
  <conditionalFormatting sqref="G828">
    <cfRule type="duplicateValues" dxfId="471" priority="4519"/>
  </conditionalFormatting>
  <conditionalFormatting sqref="G828">
    <cfRule type="duplicateValues" dxfId="470" priority="4520"/>
  </conditionalFormatting>
  <conditionalFormatting sqref="G829">
    <cfRule type="duplicateValues" dxfId="469" priority="4500"/>
  </conditionalFormatting>
  <conditionalFormatting sqref="G829">
    <cfRule type="duplicateValues" dxfId="468" priority="4501"/>
  </conditionalFormatting>
  <conditionalFormatting sqref="G829">
    <cfRule type="duplicateValues" dxfId="467" priority="4502"/>
  </conditionalFormatting>
  <conditionalFormatting sqref="G830">
    <cfRule type="duplicateValues" dxfId="466" priority="4488"/>
  </conditionalFormatting>
  <conditionalFormatting sqref="G830">
    <cfRule type="duplicateValues" dxfId="465" priority="4489"/>
  </conditionalFormatting>
  <conditionalFormatting sqref="G830">
    <cfRule type="duplicateValues" dxfId="464" priority="4490"/>
  </conditionalFormatting>
  <conditionalFormatting sqref="G831">
    <cfRule type="duplicateValues" dxfId="463" priority="4476"/>
  </conditionalFormatting>
  <conditionalFormatting sqref="G831">
    <cfRule type="duplicateValues" dxfId="462" priority="4477"/>
  </conditionalFormatting>
  <conditionalFormatting sqref="G831">
    <cfRule type="duplicateValues" dxfId="461" priority="4478"/>
  </conditionalFormatting>
  <conditionalFormatting sqref="G832">
    <cfRule type="duplicateValues" dxfId="460" priority="4464"/>
  </conditionalFormatting>
  <conditionalFormatting sqref="G832">
    <cfRule type="duplicateValues" dxfId="459" priority="4465"/>
  </conditionalFormatting>
  <conditionalFormatting sqref="G832">
    <cfRule type="duplicateValues" dxfId="458" priority="4466"/>
  </conditionalFormatting>
  <conditionalFormatting sqref="G833:G834">
    <cfRule type="duplicateValues" dxfId="457" priority="4452"/>
  </conditionalFormatting>
  <conditionalFormatting sqref="G833:G834">
    <cfRule type="duplicateValues" dxfId="456" priority="4453"/>
  </conditionalFormatting>
  <conditionalFormatting sqref="G833:G834">
    <cfRule type="duplicateValues" dxfId="455" priority="4454"/>
  </conditionalFormatting>
  <conditionalFormatting sqref="G836">
    <cfRule type="duplicateValues" dxfId="454" priority="4439"/>
  </conditionalFormatting>
  <conditionalFormatting sqref="G836">
    <cfRule type="duplicateValues" dxfId="453" priority="4440"/>
  </conditionalFormatting>
  <conditionalFormatting sqref="G836">
    <cfRule type="duplicateValues" dxfId="452" priority="4441"/>
  </conditionalFormatting>
  <conditionalFormatting sqref="G837">
    <cfRule type="duplicateValues" dxfId="451" priority="4418"/>
  </conditionalFormatting>
  <conditionalFormatting sqref="G837">
    <cfRule type="duplicateValues" dxfId="450" priority="4419"/>
  </conditionalFormatting>
  <conditionalFormatting sqref="G837">
    <cfRule type="duplicateValues" dxfId="449" priority="4420"/>
  </conditionalFormatting>
  <conditionalFormatting sqref="G839">
    <cfRule type="duplicateValues" dxfId="448" priority="4403"/>
  </conditionalFormatting>
  <conditionalFormatting sqref="G839">
    <cfRule type="duplicateValues" dxfId="447" priority="4404"/>
  </conditionalFormatting>
  <conditionalFormatting sqref="G839">
    <cfRule type="duplicateValues" dxfId="446" priority="4405"/>
  </conditionalFormatting>
  <conditionalFormatting sqref="G859:G860">
    <cfRule type="duplicateValues" dxfId="445" priority="4340"/>
  </conditionalFormatting>
  <conditionalFormatting sqref="G859:G860">
    <cfRule type="duplicateValues" dxfId="444" priority="4341"/>
  </conditionalFormatting>
  <conditionalFormatting sqref="G859:G860">
    <cfRule type="duplicateValues" dxfId="443" priority="4342"/>
  </conditionalFormatting>
  <conditionalFormatting sqref="G861:G862">
    <cfRule type="duplicateValues" dxfId="442" priority="4328"/>
  </conditionalFormatting>
  <conditionalFormatting sqref="G861:G862">
    <cfRule type="duplicateValues" dxfId="441" priority="4329"/>
  </conditionalFormatting>
  <conditionalFormatting sqref="G861:G862">
    <cfRule type="duplicateValues" dxfId="440" priority="4330"/>
  </conditionalFormatting>
  <conditionalFormatting sqref="G863 G865">
    <cfRule type="duplicateValues" dxfId="439" priority="4311"/>
  </conditionalFormatting>
  <conditionalFormatting sqref="G863">
    <cfRule type="duplicateValues" dxfId="438" priority="4312"/>
  </conditionalFormatting>
  <conditionalFormatting sqref="G863">
    <cfRule type="duplicateValues" dxfId="437" priority="4313"/>
  </conditionalFormatting>
  <conditionalFormatting sqref="G864">
    <cfRule type="duplicateValues" dxfId="436" priority="4298"/>
  </conditionalFormatting>
  <conditionalFormatting sqref="G864">
    <cfRule type="duplicateValues" dxfId="435" priority="4299"/>
  </conditionalFormatting>
  <conditionalFormatting sqref="G864">
    <cfRule type="duplicateValues" dxfId="434" priority="4300"/>
  </conditionalFormatting>
  <conditionalFormatting sqref="G866">
    <cfRule type="duplicateValues" dxfId="433" priority="4285"/>
  </conditionalFormatting>
  <conditionalFormatting sqref="G866">
    <cfRule type="duplicateValues" dxfId="432" priority="4286"/>
  </conditionalFormatting>
  <conditionalFormatting sqref="G866">
    <cfRule type="duplicateValues" dxfId="431" priority="4287"/>
  </conditionalFormatting>
  <conditionalFormatting sqref="G884 G876">
    <cfRule type="duplicateValues" dxfId="430" priority="4251"/>
  </conditionalFormatting>
  <conditionalFormatting sqref="G873">
    <cfRule type="duplicateValues" dxfId="429" priority="4214"/>
  </conditionalFormatting>
  <conditionalFormatting sqref="G873">
    <cfRule type="duplicateValues" dxfId="428" priority="4213"/>
  </conditionalFormatting>
  <conditionalFormatting sqref="G873">
    <cfRule type="duplicateValues" dxfId="427" priority="4212"/>
  </conditionalFormatting>
  <conditionalFormatting sqref="G874:G875">
    <cfRule type="duplicateValues" dxfId="426" priority="4202"/>
  </conditionalFormatting>
  <conditionalFormatting sqref="G894">
    <cfRule type="duplicateValues" dxfId="425" priority="4163"/>
  </conditionalFormatting>
  <conditionalFormatting sqref="G894">
    <cfRule type="duplicateValues" dxfId="424" priority="4162"/>
  </conditionalFormatting>
  <conditionalFormatting sqref="G894">
    <cfRule type="duplicateValues" dxfId="423" priority="4161"/>
  </conditionalFormatting>
  <conditionalFormatting sqref="G895">
    <cfRule type="duplicateValues" dxfId="422" priority="4160"/>
  </conditionalFormatting>
  <conditionalFormatting sqref="G895">
    <cfRule type="duplicateValues" dxfId="421" priority="4159"/>
  </conditionalFormatting>
  <conditionalFormatting sqref="G895">
    <cfRule type="duplicateValues" dxfId="420" priority="4158"/>
  </conditionalFormatting>
  <conditionalFormatting sqref="G896">
    <cfRule type="duplicateValues" dxfId="419" priority="4157"/>
  </conditionalFormatting>
  <conditionalFormatting sqref="G896">
    <cfRule type="duplicateValues" dxfId="418" priority="4156"/>
  </conditionalFormatting>
  <conditionalFormatting sqref="G896">
    <cfRule type="duplicateValues" dxfId="417" priority="4155"/>
  </conditionalFormatting>
  <conditionalFormatting sqref="G897">
    <cfRule type="duplicateValues" dxfId="416" priority="4154"/>
  </conditionalFormatting>
  <conditionalFormatting sqref="G897">
    <cfRule type="duplicateValues" dxfId="415" priority="4153"/>
  </conditionalFormatting>
  <conditionalFormatting sqref="G897">
    <cfRule type="duplicateValues" dxfId="414" priority="4152"/>
  </conditionalFormatting>
  <conditionalFormatting sqref="G906">
    <cfRule type="duplicateValues" dxfId="413" priority="4151"/>
  </conditionalFormatting>
  <conditionalFormatting sqref="G906">
    <cfRule type="duplicateValues" dxfId="412" priority="4150"/>
  </conditionalFormatting>
  <conditionalFormatting sqref="G906">
    <cfRule type="duplicateValues" dxfId="411" priority="4149"/>
  </conditionalFormatting>
  <conditionalFormatting sqref="G907">
    <cfRule type="duplicateValues" dxfId="410" priority="4148"/>
  </conditionalFormatting>
  <conditionalFormatting sqref="G907">
    <cfRule type="duplicateValues" dxfId="409" priority="4147"/>
  </conditionalFormatting>
  <conditionalFormatting sqref="G907">
    <cfRule type="duplicateValues" dxfId="408" priority="4146"/>
  </conditionalFormatting>
  <conditionalFormatting sqref="G908">
    <cfRule type="duplicateValues" dxfId="407" priority="4115"/>
  </conditionalFormatting>
  <conditionalFormatting sqref="G908">
    <cfRule type="duplicateValues" dxfId="406" priority="4114"/>
  </conditionalFormatting>
  <conditionalFormatting sqref="G908">
    <cfRule type="duplicateValues" dxfId="405" priority="4113"/>
  </conditionalFormatting>
  <conditionalFormatting sqref="G898:G901">
    <cfRule type="duplicateValues" dxfId="404" priority="4092"/>
  </conditionalFormatting>
  <conditionalFormatting sqref="G898:G901">
    <cfRule type="duplicateValues" dxfId="403" priority="4091"/>
  </conditionalFormatting>
  <conditionalFormatting sqref="G898:G901">
    <cfRule type="duplicateValues" dxfId="402" priority="4090"/>
  </conditionalFormatting>
  <conditionalFormatting sqref="G909">
    <cfRule type="duplicateValues" dxfId="401" priority="4084"/>
  </conditionalFormatting>
  <conditionalFormatting sqref="G2143">
    <cfRule type="duplicateValues" dxfId="400" priority="3817"/>
  </conditionalFormatting>
  <conditionalFormatting sqref="G2156">
    <cfRule type="duplicateValues" dxfId="399" priority="3803"/>
  </conditionalFormatting>
  <conditionalFormatting sqref="G2156">
    <cfRule type="duplicateValues" dxfId="398" priority="3804"/>
  </conditionalFormatting>
  <conditionalFormatting sqref="G2156">
    <cfRule type="duplicateValues" dxfId="397" priority="3805"/>
  </conditionalFormatting>
  <conditionalFormatting sqref="G2144">
    <cfRule type="duplicateValues" dxfId="396" priority="3795"/>
  </conditionalFormatting>
  <conditionalFormatting sqref="G2144">
    <cfRule type="duplicateValues" dxfId="395" priority="3796"/>
  </conditionalFormatting>
  <conditionalFormatting sqref="G2144">
    <cfRule type="duplicateValues" dxfId="394" priority="3797"/>
  </conditionalFormatting>
  <conditionalFormatting sqref="G2150:G2151">
    <cfRule type="duplicateValues" dxfId="393" priority="3818"/>
  </conditionalFormatting>
  <conditionalFormatting sqref="G2171:G2172">
    <cfRule type="duplicateValues" dxfId="392" priority="3758"/>
  </conditionalFormatting>
  <conditionalFormatting sqref="G2171:G2172">
    <cfRule type="duplicateValues" dxfId="391" priority="3759"/>
  </conditionalFormatting>
  <conditionalFormatting sqref="G2171:G2172">
    <cfRule type="duplicateValues" dxfId="390" priority="3760"/>
  </conditionalFormatting>
  <conditionalFormatting sqref="G2173:G2174">
    <cfRule type="duplicateValues" dxfId="389" priority="3740"/>
  </conditionalFormatting>
  <conditionalFormatting sqref="G2173:G2174">
    <cfRule type="duplicateValues" dxfId="388" priority="3741"/>
  </conditionalFormatting>
  <conditionalFormatting sqref="G2173:G2174">
    <cfRule type="duplicateValues" dxfId="387" priority="3742"/>
  </conditionalFormatting>
  <conditionalFormatting sqref="G2201:G2202">
    <cfRule type="duplicateValues" dxfId="386" priority="3707"/>
  </conditionalFormatting>
  <conditionalFormatting sqref="G2201:G2202">
    <cfRule type="duplicateValues" dxfId="385" priority="3706"/>
  </conditionalFormatting>
  <conditionalFormatting sqref="G2201:G2202">
    <cfRule type="duplicateValues" dxfId="384" priority="3705"/>
  </conditionalFormatting>
  <conditionalFormatting sqref="G2199">
    <cfRule type="duplicateValues" dxfId="383" priority="3701"/>
  </conditionalFormatting>
  <conditionalFormatting sqref="G2199">
    <cfRule type="duplicateValues" dxfId="382" priority="3700"/>
  </conditionalFormatting>
  <conditionalFormatting sqref="G2199">
    <cfRule type="duplicateValues" dxfId="381" priority="3699"/>
  </conditionalFormatting>
  <conditionalFormatting sqref="G2200">
    <cfRule type="duplicateValues" dxfId="380" priority="3693"/>
  </conditionalFormatting>
  <conditionalFormatting sqref="G2200">
    <cfRule type="duplicateValues" dxfId="379" priority="3692"/>
  </conditionalFormatting>
  <conditionalFormatting sqref="G2200">
    <cfRule type="duplicateValues" dxfId="378" priority="3691"/>
  </conditionalFormatting>
  <conditionalFormatting sqref="G2203:G2209">
    <cfRule type="duplicateValues" dxfId="377" priority="3665"/>
  </conditionalFormatting>
  <conditionalFormatting sqref="G2203:G2209">
    <cfRule type="duplicateValues" dxfId="376" priority="3666"/>
  </conditionalFormatting>
  <conditionalFormatting sqref="G2203:G2209">
    <cfRule type="duplicateValues" dxfId="375" priority="3667"/>
  </conditionalFormatting>
  <conditionalFormatting sqref="G2210">
    <cfRule type="duplicateValues" dxfId="374" priority="3657"/>
  </conditionalFormatting>
  <conditionalFormatting sqref="G2210">
    <cfRule type="duplicateValues" dxfId="373" priority="3658"/>
  </conditionalFormatting>
  <conditionalFormatting sqref="G2210">
    <cfRule type="duplicateValues" dxfId="372" priority="3659"/>
  </conditionalFormatting>
  <conditionalFormatting sqref="G2211">
    <cfRule type="duplicateValues" dxfId="371" priority="3649"/>
  </conditionalFormatting>
  <conditionalFormatting sqref="G2211">
    <cfRule type="duplicateValues" dxfId="370" priority="3650"/>
  </conditionalFormatting>
  <conditionalFormatting sqref="G2211">
    <cfRule type="duplicateValues" dxfId="369" priority="3651"/>
  </conditionalFormatting>
  <conditionalFormatting sqref="G2212">
    <cfRule type="duplicateValues" dxfId="368" priority="3641"/>
  </conditionalFormatting>
  <conditionalFormatting sqref="G2212">
    <cfRule type="duplicateValues" dxfId="367" priority="3642"/>
  </conditionalFormatting>
  <conditionalFormatting sqref="G2212">
    <cfRule type="duplicateValues" dxfId="366" priority="3643"/>
  </conditionalFormatting>
  <conditionalFormatting sqref="G2213:G2215">
    <cfRule type="duplicateValues" dxfId="365" priority="3632"/>
  </conditionalFormatting>
  <conditionalFormatting sqref="G2213:G2215">
    <cfRule type="duplicateValues" dxfId="364" priority="3633"/>
  </conditionalFormatting>
  <conditionalFormatting sqref="G2213:G2215">
    <cfRule type="duplicateValues" dxfId="363" priority="3634"/>
  </conditionalFormatting>
  <conditionalFormatting sqref="G2217">
    <cfRule type="duplicateValues" dxfId="362" priority="3602"/>
  </conditionalFormatting>
  <conditionalFormatting sqref="G2217">
    <cfRule type="duplicateValues" dxfId="361" priority="3603"/>
  </conditionalFormatting>
  <conditionalFormatting sqref="G2217">
    <cfRule type="duplicateValues" dxfId="360" priority="3604"/>
  </conditionalFormatting>
  <conditionalFormatting sqref="G2219:G2220">
    <cfRule type="duplicateValues" dxfId="359" priority="3593"/>
  </conditionalFormatting>
  <conditionalFormatting sqref="G2219:G2220">
    <cfRule type="duplicateValues" dxfId="358" priority="3594"/>
  </conditionalFormatting>
  <conditionalFormatting sqref="G2219:G2220">
    <cfRule type="duplicateValues" dxfId="357" priority="3595"/>
  </conditionalFormatting>
  <conditionalFormatting sqref="G2218">
    <cfRule type="duplicateValues" dxfId="356" priority="3578"/>
  </conditionalFormatting>
  <conditionalFormatting sqref="G2218">
    <cfRule type="duplicateValues" dxfId="355" priority="3579"/>
  </conditionalFormatting>
  <conditionalFormatting sqref="G2218">
    <cfRule type="duplicateValues" dxfId="354" priority="3580"/>
  </conditionalFormatting>
  <conditionalFormatting sqref="G917">
    <cfRule type="duplicateValues" dxfId="353" priority="3545"/>
  </conditionalFormatting>
  <conditionalFormatting sqref="G917">
    <cfRule type="duplicateValues" dxfId="352" priority="3546"/>
  </conditionalFormatting>
  <conditionalFormatting sqref="G917">
    <cfRule type="duplicateValues" dxfId="351" priority="3547"/>
  </conditionalFormatting>
  <conditionalFormatting sqref="G913">
    <cfRule type="duplicateValues" dxfId="350" priority="3533"/>
  </conditionalFormatting>
  <conditionalFormatting sqref="G913">
    <cfRule type="duplicateValues" dxfId="349" priority="3534"/>
  </conditionalFormatting>
  <conditionalFormatting sqref="G913">
    <cfRule type="duplicateValues" dxfId="348" priority="3535"/>
  </conditionalFormatting>
  <conditionalFormatting sqref="G914">
    <cfRule type="duplicateValues" dxfId="347" priority="3521"/>
  </conditionalFormatting>
  <conditionalFormatting sqref="G914">
    <cfRule type="duplicateValues" dxfId="346" priority="3522"/>
  </conditionalFormatting>
  <conditionalFormatting sqref="G914">
    <cfRule type="duplicateValues" dxfId="345" priority="3523"/>
  </conditionalFormatting>
  <conditionalFormatting sqref="G915:G916">
    <cfRule type="duplicateValues" dxfId="344" priority="3514"/>
  </conditionalFormatting>
  <conditionalFormatting sqref="G915:G916">
    <cfRule type="duplicateValues" dxfId="343" priority="3515"/>
  </conditionalFormatting>
  <conditionalFormatting sqref="G915:G916">
    <cfRule type="duplicateValues" dxfId="342" priority="3516"/>
  </conditionalFormatting>
  <conditionalFormatting sqref="G948">
    <cfRule type="duplicateValues" dxfId="341" priority="3507"/>
  </conditionalFormatting>
  <conditionalFormatting sqref="G948">
    <cfRule type="duplicateValues" dxfId="340" priority="3508"/>
  </conditionalFormatting>
  <conditionalFormatting sqref="G948">
    <cfRule type="duplicateValues" dxfId="339" priority="3509"/>
  </conditionalFormatting>
  <conditionalFormatting sqref="G949">
    <cfRule type="duplicateValues" dxfId="338" priority="3498"/>
  </conditionalFormatting>
  <conditionalFormatting sqref="G949">
    <cfRule type="duplicateValues" dxfId="337" priority="3499"/>
  </conditionalFormatting>
  <conditionalFormatting sqref="G949">
    <cfRule type="duplicateValues" dxfId="336" priority="3500"/>
  </conditionalFormatting>
  <conditionalFormatting sqref="G950">
    <cfRule type="duplicateValues" dxfId="335" priority="3489"/>
  </conditionalFormatting>
  <conditionalFormatting sqref="G950">
    <cfRule type="duplicateValues" dxfId="334" priority="3490"/>
  </conditionalFormatting>
  <conditionalFormatting sqref="G950">
    <cfRule type="duplicateValues" dxfId="333" priority="3491"/>
  </conditionalFormatting>
  <conditionalFormatting sqref="G2221:G2225">
    <cfRule type="duplicateValues" dxfId="332" priority="3480"/>
  </conditionalFormatting>
  <conditionalFormatting sqref="G2221:G2225">
    <cfRule type="duplicateValues" dxfId="331" priority="3481"/>
  </conditionalFormatting>
  <conditionalFormatting sqref="G2221:G2225">
    <cfRule type="duplicateValues" dxfId="330" priority="3482"/>
  </conditionalFormatting>
  <conditionalFormatting sqref="G2227">
    <cfRule type="duplicateValues" dxfId="329" priority="3466"/>
  </conditionalFormatting>
  <conditionalFormatting sqref="G2227">
    <cfRule type="duplicateValues" dxfId="328" priority="3467"/>
  </conditionalFormatting>
  <conditionalFormatting sqref="G2227">
    <cfRule type="duplicateValues" dxfId="327" priority="3468"/>
  </conditionalFormatting>
  <conditionalFormatting sqref="G2228">
    <cfRule type="duplicateValues" dxfId="326" priority="3458"/>
  </conditionalFormatting>
  <conditionalFormatting sqref="G2228">
    <cfRule type="duplicateValues" dxfId="325" priority="3459"/>
  </conditionalFormatting>
  <conditionalFormatting sqref="G2228">
    <cfRule type="duplicateValues" dxfId="324" priority="3460"/>
  </conditionalFormatting>
  <conditionalFormatting sqref="G2229">
    <cfRule type="duplicateValues" dxfId="323" priority="3449"/>
  </conditionalFormatting>
  <conditionalFormatting sqref="G2229">
    <cfRule type="duplicateValues" dxfId="322" priority="3450"/>
  </conditionalFormatting>
  <conditionalFormatting sqref="G2229">
    <cfRule type="duplicateValues" dxfId="321" priority="3451"/>
  </conditionalFormatting>
  <conditionalFormatting sqref="G2230">
    <cfRule type="duplicateValues" dxfId="320" priority="3440"/>
  </conditionalFormatting>
  <conditionalFormatting sqref="G2230">
    <cfRule type="duplicateValues" dxfId="319" priority="3441"/>
  </conditionalFormatting>
  <conditionalFormatting sqref="G2230">
    <cfRule type="duplicateValues" dxfId="318" priority="3442"/>
  </conditionalFormatting>
  <conditionalFormatting sqref="G2231">
    <cfRule type="duplicateValues" dxfId="317" priority="3432"/>
  </conditionalFormatting>
  <conditionalFormatting sqref="G2231">
    <cfRule type="duplicateValues" dxfId="316" priority="3433"/>
  </conditionalFormatting>
  <conditionalFormatting sqref="G2231">
    <cfRule type="duplicateValues" dxfId="315" priority="3434"/>
  </conditionalFormatting>
  <conditionalFormatting sqref="G2226">
    <cfRule type="duplicateValues" dxfId="314" priority="3554"/>
  </conditionalFormatting>
  <conditionalFormatting sqref="G972">
    <cfRule type="duplicateValues" dxfId="313" priority="3386"/>
  </conditionalFormatting>
  <conditionalFormatting sqref="G973">
    <cfRule type="duplicateValues" dxfId="312" priority="3311"/>
  </conditionalFormatting>
  <conditionalFormatting sqref="G974">
    <cfRule type="duplicateValues" dxfId="311" priority="3310"/>
  </conditionalFormatting>
  <conditionalFormatting sqref="G975">
    <cfRule type="duplicateValues" dxfId="310" priority="3309"/>
  </conditionalFormatting>
  <conditionalFormatting sqref="G976">
    <cfRule type="duplicateValues" dxfId="309" priority="3308"/>
  </conditionalFormatting>
  <conditionalFormatting sqref="G978">
    <cfRule type="duplicateValues" dxfId="308" priority="3307"/>
  </conditionalFormatting>
  <conditionalFormatting sqref="G979">
    <cfRule type="duplicateValues" dxfId="307" priority="3306"/>
  </conditionalFormatting>
  <conditionalFormatting sqref="G980">
    <cfRule type="duplicateValues" dxfId="306" priority="3305"/>
  </conditionalFormatting>
  <conditionalFormatting sqref="G981">
    <cfRule type="duplicateValues" dxfId="305" priority="3304"/>
  </conditionalFormatting>
  <conditionalFormatting sqref="G982">
    <cfRule type="duplicateValues" dxfId="304" priority="3303"/>
  </conditionalFormatting>
  <conditionalFormatting sqref="G983">
    <cfRule type="duplicateValues" dxfId="303" priority="3302"/>
  </conditionalFormatting>
  <conditionalFormatting sqref="G984">
    <cfRule type="duplicateValues" dxfId="302" priority="3301"/>
  </conditionalFormatting>
  <conditionalFormatting sqref="G986">
    <cfRule type="duplicateValues" dxfId="301" priority="3300"/>
  </conditionalFormatting>
  <conditionalFormatting sqref="G987">
    <cfRule type="duplicateValues" dxfId="300" priority="3299"/>
  </conditionalFormatting>
  <conditionalFormatting sqref="G989:G1002">
    <cfRule type="duplicateValues" dxfId="299" priority="3298"/>
  </conditionalFormatting>
  <conditionalFormatting sqref="G1004:G1039">
    <cfRule type="duplicateValues" dxfId="298" priority="3297"/>
  </conditionalFormatting>
  <conditionalFormatting sqref="G1041:G1046">
    <cfRule type="duplicateValues" dxfId="297" priority="3296"/>
  </conditionalFormatting>
  <conditionalFormatting sqref="G1048:G1059">
    <cfRule type="duplicateValues" dxfId="296" priority="3295"/>
  </conditionalFormatting>
  <conditionalFormatting sqref="G977">
    <cfRule type="duplicateValues" dxfId="295" priority="3294"/>
  </conditionalFormatting>
  <conditionalFormatting sqref="G985">
    <cfRule type="duplicateValues" dxfId="294" priority="3293"/>
  </conditionalFormatting>
  <conditionalFormatting sqref="G1075">
    <cfRule type="duplicateValues" dxfId="293" priority="3181"/>
  </conditionalFormatting>
  <conditionalFormatting sqref="G1076:G1078 G1080:G1106">
    <cfRule type="duplicateValues" dxfId="292" priority="3175"/>
  </conditionalFormatting>
  <conditionalFormatting sqref="G1061:G1073">
    <cfRule type="duplicateValues" dxfId="291" priority="3387"/>
  </conditionalFormatting>
  <conditionalFormatting sqref="G1110:G1116">
    <cfRule type="duplicateValues" dxfId="290" priority="3166"/>
  </conditionalFormatting>
  <conditionalFormatting sqref="G1079:G1106">
    <cfRule type="duplicateValues" dxfId="289" priority="3035"/>
  </conditionalFormatting>
  <conditionalFormatting sqref="G1363">
    <cfRule type="duplicateValues" dxfId="288" priority="2678"/>
  </conditionalFormatting>
  <conditionalFormatting sqref="G1363">
    <cfRule type="duplicateValues" dxfId="287" priority="2679"/>
  </conditionalFormatting>
  <conditionalFormatting sqref="G1363">
    <cfRule type="duplicateValues" dxfId="286" priority="2680"/>
  </conditionalFormatting>
  <conditionalFormatting sqref="G1470">
    <cfRule type="duplicateValues" dxfId="285" priority="2451"/>
  </conditionalFormatting>
  <conditionalFormatting sqref="G1470">
    <cfRule type="duplicateValues" dxfId="284" priority="2452"/>
  </conditionalFormatting>
  <conditionalFormatting sqref="G1470">
    <cfRule type="duplicateValues" dxfId="283" priority="2453"/>
  </conditionalFormatting>
  <conditionalFormatting sqref="G1494:G1499">
    <cfRule type="duplicateValues" dxfId="282" priority="2386"/>
  </conditionalFormatting>
  <conditionalFormatting sqref="G1494:G1496">
    <cfRule type="duplicateValues" dxfId="281" priority="2387"/>
  </conditionalFormatting>
  <conditionalFormatting sqref="G1494:G1496">
    <cfRule type="duplicateValues" dxfId="280" priority="2388"/>
  </conditionalFormatting>
  <conditionalFormatting sqref="G1618">
    <cfRule type="duplicateValues" dxfId="279" priority="2171"/>
  </conditionalFormatting>
  <conditionalFormatting sqref="G1618">
    <cfRule type="duplicateValues" dxfId="278" priority="2172"/>
  </conditionalFormatting>
  <conditionalFormatting sqref="G1618">
    <cfRule type="duplicateValues" dxfId="277" priority="2173"/>
  </conditionalFormatting>
  <conditionalFormatting sqref="G1688:G1695 G1686 G1684 G1681 G1679 G1677 G1674 G1672 G1670 G1667 G1665 G1663 G1660 G1658 G1656">
    <cfRule type="duplicateValues" dxfId="276" priority="2136"/>
  </conditionalFormatting>
  <conditionalFormatting sqref="G1654">
    <cfRule type="duplicateValues" dxfId="275" priority="2125"/>
  </conditionalFormatting>
  <conditionalFormatting sqref="G1654">
    <cfRule type="duplicateValues" dxfId="274" priority="2124"/>
  </conditionalFormatting>
  <conditionalFormatting sqref="G1654">
    <cfRule type="duplicateValues" dxfId="273" priority="2123"/>
  </conditionalFormatting>
  <conditionalFormatting sqref="G1661">
    <cfRule type="duplicateValues" dxfId="272" priority="2104"/>
  </conditionalFormatting>
  <conditionalFormatting sqref="G1661">
    <cfRule type="duplicateValues" dxfId="271" priority="2103"/>
  </conditionalFormatting>
  <conditionalFormatting sqref="G1661">
    <cfRule type="duplicateValues" dxfId="270" priority="2102"/>
  </conditionalFormatting>
  <conditionalFormatting sqref="G1668">
    <cfRule type="duplicateValues" dxfId="269" priority="2093"/>
  </conditionalFormatting>
  <conditionalFormatting sqref="G1668">
    <cfRule type="duplicateValues" dxfId="268" priority="2092"/>
  </conditionalFormatting>
  <conditionalFormatting sqref="G1668">
    <cfRule type="duplicateValues" dxfId="267" priority="2091"/>
  </conditionalFormatting>
  <conditionalFormatting sqref="G1675">
    <cfRule type="duplicateValues" dxfId="266" priority="2082"/>
  </conditionalFormatting>
  <conditionalFormatting sqref="G1675">
    <cfRule type="duplicateValues" dxfId="265" priority="2081"/>
  </conditionalFormatting>
  <conditionalFormatting sqref="G1675">
    <cfRule type="duplicateValues" dxfId="264" priority="2080"/>
  </conditionalFormatting>
  <conditionalFormatting sqref="G1682">
    <cfRule type="duplicateValues" dxfId="263" priority="2053"/>
  </conditionalFormatting>
  <conditionalFormatting sqref="G1682">
    <cfRule type="duplicateValues" dxfId="262" priority="2052"/>
  </conditionalFormatting>
  <conditionalFormatting sqref="G1682">
    <cfRule type="duplicateValues" dxfId="261" priority="2051"/>
  </conditionalFormatting>
  <conditionalFormatting sqref="G1688:G1695 G1686 G1684">
    <cfRule type="duplicateValues" dxfId="260" priority="2042"/>
  </conditionalFormatting>
  <conditionalFormatting sqref="G1701">
    <cfRule type="duplicateValues" dxfId="259" priority="2040"/>
  </conditionalFormatting>
  <conditionalFormatting sqref="G1701">
    <cfRule type="duplicateValues" dxfId="258" priority="2041"/>
  </conditionalFormatting>
  <conditionalFormatting sqref="G1697 G1699">
    <cfRule type="duplicateValues" dxfId="257" priority="2033"/>
  </conditionalFormatting>
  <conditionalFormatting sqref="G1697">
    <cfRule type="duplicateValues" dxfId="256" priority="2034"/>
  </conditionalFormatting>
  <conditionalFormatting sqref="G1700">
    <cfRule type="duplicateValues" dxfId="255" priority="2019"/>
  </conditionalFormatting>
  <conditionalFormatting sqref="G1700">
    <cfRule type="duplicateValues" dxfId="254" priority="2020"/>
  </conditionalFormatting>
  <conditionalFormatting sqref="G1698">
    <cfRule type="duplicateValues" dxfId="253" priority="2012"/>
  </conditionalFormatting>
  <conditionalFormatting sqref="G1698">
    <cfRule type="duplicateValues" dxfId="252" priority="2013"/>
  </conditionalFormatting>
  <conditionalFormatting sqref="G1696">
    <cfRule type="duplicateValues" dxfId="251" priority="1998"/>
  </conditionalFormatting>
  <conditionalFormatting sqref="G1696">
    <cfRule type="duplicateValues" dxfId="250" priority="1997"/>
  </conditionalFormatting>
  <conditionalFormatting sqref="G1696">
    <cfRule type="duplicateValues" dxfId="249" priority="1996"/>
  </conditionalFormatting>
  <conditionalFormatting sqref="G1779">
    <cfRule type="duplicateValues" dxfId="248" priority="1896"/>
  </conditionalFormatting>
  <conditionalFormatting sqref="G1779">
    <cfRule type="duplicateValues" dxfId="247" priority="1897"/>
  </conditionalFormatting>
  <conditionalFormatting sqref="G1779">
    <cfRule type="duplicateValues" dxfId="246" priority="1898"/>
  </conditionalFormatting>
  <conditionalFormatting sqref="G1783">
    <cfRule type="duplicateValues" dxfId="245" priority="1882"/>
  </conditionalFormatting>
  <conditionalFormatting sqref="G1783">
    <cfRule type="duplicateValues" dxfId="244" priority="1883"/>
  </conditionalFormatting>
  <conditionalFormatting sqref="G1783">
    <cfRule type="duplicateValues" dxfId="243" priority="1884"/>
  </conditionalFormatting>
  <conditionalFormatting sqref="G1787">
    <cfRule type="duplicateValues" dxfId="242" priority="1879"/>
  </conditionalFormatting>
  <conditionalFormatting sqref="G1787">
    <cfRule type="duplicateValues" dxfId="241" priority="1880"/>
  </conditionalFormatting>
  <conditionalFormatting sqref="G1787">
    <cfRule type="duplicateValues" dxfId="240" priority="1881"/>
  </conditionalFormatting>
  <conditionalFormatting sqref="G1772">
    <cfRule type="duplicateValues" dxfId="239" priority="1876"/>
  </conditionalFormatting>
  <conditionalFormatting sqref="G1772">
    <cfRule type="duplicateValues" dxfId="238" priority="1877"/>
  </conditionalFormatting>
  <conditionalFormatting sqref="G1772">
    <cfRule type="duplicateValues" dxfId="237" priority="1878"/>
  </conditionalFormatting>
  <conditionalFormatting sqref="G1773">
    <cfRule type="duplicateValues" dxfId="236" priority="1863"/>
  </conditionalFormatting>
  <conditionalFormatting sqref="G1773">
    <cfRule type="duplicateValues" dxfId="235" priority="1864"/>
  </conditionalFormatting>
  <conditionalFormatting sqref="G1773">
    <cfRule type="duplicateValues" dxfId="234" priority="1865"/>
  </conditionalFormatting>
  <conditionalFormatting sqref="G1776">
    <cfRule type="duplicateValues" dxfId="233" priority="1849"/>
  </conditionalFormatting>
  <conditionalFormatting sqref="G1776">
    <cfRule type="duplicateValues" dxfId="232" priority="1850"/>
  </conditionalFormatting>
  <conditionalFormatting sqref="G1776">
    <cfRule type="duplicateValues" dxfId="231" priority="1851"/>
  </conditionalFormatting>
  <conditionalFormatting sqref="G1775">
    <cfRule type="duplicateValues" dxfId="230" priority="1860"/>
  </conditionalFormatting>
  <conditionalFormatting sqref="G1775">
    <cfRule type="duplicateValues" dxfId="229" priority="1861"/>
  </conditionalFormatting>
  <conditionalFormatting sqref="G1775">
    <cfRule type="duplicateValues" dxfId="228" priority="1862"/>
  </conditionalFormatting>
  <conditionalFormatting sqref="G1719">
    <cfRule type="duplicateValues" dxfId="227" priority="1847"/>
  </conditionalFormatting>
  <conditionalFormatting sqref="G1719">
    <cfRule type="duplicateValues" dxfId="226" priority="1848"/>
  </conditionalFormatting>
  <conditionalFormatting sqref="G1719">
    <cfRule type="duplicateValues" dxfId="225" priority="1931"/>
  </conditionalFormatting>
  <conditionalFormatting sqref="G1780">
    <cfRule type="duplicateValues" dxfId="224" priority="1838"/>
  </conditionalFormatting>
  <conditionalFormatting sqref="G1780">
    <cfRule type="duplicateValues" dxfId="223" priority="1839"/>
  </conditionalFormatting>
  <conditionalFormatting sqref="G1780">
    <cfRule type="duplicateValues" dxfId="222" priority="1840"/>
  </conditionalFormatting>
  <conditionalFormatting sqref="G1781">
    <cfRule type="duplicateValues" dxfId="221" priority="1829"/>
  </conditionalFormatting>
  <conditionalFormatting sqref="G1781">
    <cfRule type="duplicateValues" dxfId="220" priority="1830"/>
  </conditionalFormatting>
  <conditionalFormatting sqref="G1781">
    <cfRule type="duplicateValues" dxfId="219" priority="1831"/>
  </conditionalFormatting>
  <conditionalFormatting sqref="G1784">
    <cfRule type="duplicateValues" dxfId="218" priority="1815"/>
  </conditionalFormatting>
  <conditionalFormatting sqref="G1784">
    <cfRule type="duplicateValues" dxfId="217" priority="1816"/>
  </conditionalFormatting>
  <conditionalFormatting sqref="G1784">
    <cfRule type="duplicateValues" dxfId="216" priority="1817"/>
  </conditionalFormatting>
  <conditionalFormatting sqref="G1785">
    <cfRule type="duplicateValues" dxfId="215" priority="1806"/>
  </conditionalFormatting>
  <conditionalFormatting sqref="G1785">
    <cfRule type="duplicateValues" dxfId="214" priority="1807"/>
  </conditionalFormatting>
  <conditionalFormatting sqref="G1785">
    <cfRule type="duplicateValues" dxfId="213" priority="1808"/>
  </conditionalFormatting>
  <conditionalFormatting sqref="G1788:G1789">
    <cfRule type="duplicateValues" dxfId="212" priority="1797"/>
  </conditionalFormatting>
  <conditionalFormatting sqref="G1788:G1789">
    <cfRule type="duplicateValues" dxfId="211" priority="1798"/>
  </conditionalFormatting>
  <conditionalFormatting sqref="G1788:G1789">
    <cfRule type="duplicateValues" dxfId="210" priority="1799"/>
  </conditionalFormatting>
  <conditionalFormatting sqref="G1718">
    <cfRule type="duplicateValues" dxfId="209" priority="1793"/>
  </conditionalFormatting>
  <conditionalFormatting sqref="G1718">
    <cfRule type="duplicateValues" dxfId="208" priority="1794"/>
  </conditionalFormatting>
  <conditionalFormatting sqref="G1718">
    <cfRule type="duplicateValues" dxfId="207" priority="1795"/>
  </conditionalFormatting>
  <conditionalFormatting sqref="G1713">
    <cfRule type="duplicateValues" dxfId="206" priority="1784"/>
  </conditionalFormatting>
  <conditionalFormatting sqref="G1713">
    <cfRule type="duplicateValues" dxfId="205" priority="1785"/>
  </conditionalFormatting>
  <conditionalFormatting sqref="G1713">
    <cfRule type="duplicateValues" dxfId="204" priority="1786"/>
  </conditionalFormatting>
  <conditionalFormatting sqref="G1716">
    <cfRule type="duplicateValues" dxfId="203" priority="1775"/>
  </conditionalFormatting>
  <conditionalFormatting sqref="G1716">
    <cfRule type="duplicateValues" dxfId="202" priority="1776"/>
  </conditionalFormatting>
  <conditionalFormatting sqref="G1716">
    <cfRule type="duplicateValues" dxfId="201" priority="1777"/>
  </conditionalFormatting>
  <conditionalFormatting sqref="G1777">
    <cfRule type="duplicateValues" dxfId="200" priority="1749"/>
  </conditionalFormatting>
  <conditionalFormatting sqref="G1777">
    <cfRule type="duplicateValues" dxfId="199" priority="1750"/>
  </conditionalFormatting>
  <conditionalFormatting sqref="G1777">
    <cfRule type="duplicateValues" dxfId="198" priority="1751"/>
  </conditionalFormatting>
  <conditionalFormatting sqref="G1774">
    <cfRule type="duplicateValues" dxfId="197" priority="1730"/>
  </conditionalFormatting>
  <conditionalFormatting sqref="G1774">
    <cfRule type="duplicateValues" dxfId="196" priority="1731"/>
  </conditionalFormatting>
  <conditionalFormatting sqref="G1774">
    <cfRule type="duplicateValues" dxfId="195" priority="1732"/>
  </conditionalFormatting>
  <conditionalFormatting sqref="G1803">
    <cfRule type="duplicateValues" dxfId="194" priority="1707"/>
  </conditionalFormatting>
  <conditionalFormatting sqref="G1803">
    <cfRule type="duplicateValues" dxfId="193" priority="1708"/>
  </conditionalFormatting>
  <conditionalFormatting sqref="G1803">
    <cfRule type="duplicateValues" dxfId="192" priority="1709"/>
  </conditionalFormatting>
  <conditionalFormatting sqref="G1792">
    <cfRule type="duplicateValues" dxfId="191" priority="1690"/>
  </conditionalFormatting>
  <conditionalFormatting sqref="G1792">
    <cfRule type="duplicateValues" dxfId="190" priority="1691"/>
  </conditionalFormatting>
  <conditionalFormatting sqref="G1792">
    <cfRule type="duplicateValues" dxfId="189" priority="1692"/>
  </conditionalFormatting>
  <conditionalFormatting sqref="G1796">
    <cfRule type="duplicateValues" dxfId="188" priority="1687"/>
  </conditionalFormatting>
  <conditionalFormatting sqref="G1796">
    <cfRule type="duplicateValues" dxfId="187" priority="1688"/>
  </conditionalFormatting>
  <conditionalFormatting sqref="G1796">
    <cfRule type="duplicateValues" dxfId="186" priority="1689"/>
  </conditionalFormatting>
  <conditionalFormatting sqref="G1800">
    <cfRule type="duplicateValues" dxfId="185" priority="1684"/>
  </conditionalFormatting>
  <conditionalFormatting sqref="G1800">
    <cfRule type="duplicateValues" dxfId="184" priority="1685"/>
  </conditionalFormatting>
  <conditionalFormatting sqref="G1800">
    <cfRule type="duplicateValues" dxfId="183" priority="1686"/>
  </conditionalFormatting>
  <conditionalFormatting sqref="G1793:G1794">
    <cfRule type="duplicateValues" dxfId="182" priority="1676"/>
  </conditionalFormatting>
  <conditionalFormatting sqref="G1793:G1794">
    <cfRule type="duplicateValues" dxfId="181" priority="1677"/>
  </conditionalFormatting>
  <conditionalFormatting sqref="G1793:G1794">
    <cfRule type="duplicateValues" dxfId="180" priority="1678"/>
  </conditionalFormatting>
  <conditionalFormatting sqref="G1797:G1798">
    <cfRule type="duplicateValues" dxfId="179" priority="1667"/>
  </conditionalFormatting>
  <conditionalFormatting sqref="G1797:G1798">
    <cfRule type="duplicateValues" dxfId="178" priority="1668"/>
  </conditionalFormatting>
  <conditionalFormatting sqref="G1797:G1798">
    <cfRule type="duplicateValues" dxfId="177" priority="1669"/>
  </conditionalFormatting>
  <conditionalFormatting sqref="G1801:G1802">
    <cfRule type="duplicateValues" dxfId="176" priority="1658"/>
  </conditionalFormatting>
  <conditionalFormatting sqref="G1801:G1802">
    <cfRule type="duplicateValues" dxfId="175" priority="1659"/>
  </conditionalFormatting>
  <conditionalFormatting sqref="G1801:G1802">
    <cfRule type="duplicateValues" dxfId="174" priority="1660"/>
  </conditionalFormatting>
  <conditionalFormatting sqref="G1805">
    <cfRule type="duplicateValues" dxfId="173" priority="1644"/>
  </conditionalFormatting>
  <conditionalFormatting sqref="G1806">
    <cfRule type="duplicateValues" dxfId="172" priority="1638"/>
  </conditionalFormatting>
  <conditionalFormatting sqref="G1814 G1805:G1806 G1818 G1816">
    <cfRule type="duplicateValues" dxfId="171" priority="1656"/>
  </conditionalFormatting>
  <conditionalFormatting sqref="G1810:G1812">
    <cfRule type="duplicateValues" dxfId="170" priority="1624"/>
  </conditionalFormatting>
  <conditionalFormatting sqref="G1810:G1812">
    <cfRule type="duplicateValues" dxfId="169" priority="1625"/>
  </conditionalFormatting>
  <conditionalFormatting sqref="G1810:G1812">
    <cfRule type="duplicateValues" dxfId="168" priority="1626"/>
  </conditionalFormatting>
  <conditionalFormatting sqref="G1807:G1809">
    <cfRule type="duplicateValues" dxfId="167" priority="1615"/>
  </conditionalFormatting>
  <conditionalFormatting sqref="G1807:G1809">
    <cfRule type="duplicateValues" dxfId="166" priority="1616"/>
  </conditionalFormatting>
  <conditionalFormatting sqref="G1807:G1809">
    <cfRule type="duplicateValues" dxfId="165" priority="1617"/>
  </conditionalFormatting>
  <conditionalFormatting sqref="G1817">
    <cfRule type="duplicateValues" dxfId="164" priority="1608"/>
  </conditionalFormatting>
  <conditionalFormatting sqref="G1817">
    <cfRule type="duplicateValues" dxfId="163" priority="1603"/>
  </conditionalFormatting>
  <conditionalFormatting sqref="G1817">
    <cfRule type="duplicateValues" dxfId="162" priority="1602"/>
  </conditionalFormatting>
  <conditionalFormatting sqref="G1817">
    <cfRule type="duplicateValues" dxfId="161" priority="1601"/>
  </conditionalFormatting>
  <conditionalFormatting sqref="G1820">
    <cfRule type="duplicateValues" dxfId="160" priority="1592"/>
  </conditionalFormatting>
  <conditionalFormatting sqref="G1820">
    <cfRule type="duplicateValues" dxfId="159" priority="1593"/>
  </conditionalFormatting>
  <conditionalFormatting sqref="G1820">
    <cfRule type="duplicateValues" dxfId="158" priority="1594"/>
  </conditionalFormatting>
  <conditionalFormatting sqref="G1822">
    <cfRule type="duplicateValues" dxfId="157" priority="1584"/>
  </conditionalFormatting>
  <conditionalFormatting sqref="G1822">
    <cfRule type="duplicateValues" dxfId="156" priority="1585"/>
  </conditionalFormatting>
  <conditionalFormatting sqref="G1822">
    <cfRule type="duplicateValues" dxfId="155" priority="1586"/>
  </conditionalFormatting>
  <conditionalFormatting sqref="G1821">
    <cfRule type="duplicateValues" dxfId="154" priority="1576"/>
  </conditionalFormatting>
  <conditionalFormatting sqref="G1821">
    <cfRule type="duplicateValues" dxfId="153" priority="1577"/>
  </conditionalFormatting>
  <conditionalFormatting sqref="G1821">
    <cfRule type="duplicateValues" dxfId="152" priority="1578"/>
  </conditionalFormatting>
  <conditionalFormatting sqref="G1863">
    <cfRule type="duplicateValues" dxfId="151" priority="1292"/>
  </conditionalFormatting>
  <conditionalFormatting sqref="G1871">
    <cfRule type="duplicateValues" dxfId="150" priority="1246"/>
  </conditionalFormatting>
  <conditionalFormatting sqref="G1871">
    <cfRule type="duplicateValues" dxfId="149" priority="1245"/>
  </conditionalFormatting>
  <conditionalFormatting sqref="G1871">
    <cfRule type="duplicateValues" dxfId="148" priority="1244"/>
  </conditionalFormatting>
  <conditionalFormatting sqref="G1869">
    <cfRule type="duplicateValues" dxfId="147" priority="1235"/>
  </conditionalFormatting>
  <conditionalFormatting sqref="G1876">
    <cfRule type="duplicateValues" dxfId="146" priority="1226"/>
  </conditionalFormatting>
  <conditionalFormatting sqref="G1876">
    <cfRule type="duplicateValues" dxfId="145" priority="1227"/>
  </conditionalFormatting>
  <conditionalFormatting sqref="G1876">
    <cfRule type="duplicateValues" dxfId="144" priority="1228"/>
  </conditionalFormatting>
  <conditionalFormatting sqref="G1881">
    <cfRule type="duplicateValues" dxfId="143" priority="1213"/>
  </conditionalFormatting>
  <conditionalFormatting sqref="G1881">
    <cfRule type="duplicateValues" dxfId="142" priority="1214"/>
  </conditionalFormatting>
  <conditionalFormatting sqref="G1881">
    <cfRule type="duplicateValues" dxfId="141" priority="1215"/>
  </conditionalFormatting>
  <conditionalFormatting sqref="G1886">
    <cfRule type="duplicateValues" dxfId="140" priority="1200"/>
  </conditionalFormatting>
  <conditionalFormatting sqref="G1886">
    <cfRule type="duplicateValues" dxfId="139" priority="1201"/>
  </conditionalFormatting>
  <conditionalFormatting sqref="G1886">
    <cfRule type="duplicateValues" dxfId="138" priority="1202"/>
  </conditionalFormatting>
  <conditionalFormatting sqref="G1898">
    <cfRule type="duplicateValues" dxfId="137" priority="1177"/>
  </conditionalFormatting>
  <conditionalFormatting sqref="G1898">
    <cfRule type="duplicateValues" dxfId="136" priority="1178"/>
  </conditionalFormatting>
  <conditionalFormatting sqref="G1898">
    <cfRule type="duplicateValues" dxfId="135" priority="1179"/>
  </conditionalFormatting>
  <conditionalFormatting sqref="G1896">
    <cfRule type="duplicateValues" dxfId="134" priority="1159"/>
  </conditionalFormatting>
  <conditionalFormatting sqref="G1896">
    <cfRule type="duplicateValues" dxfId="133" priority="1158"/>
  </conditionalFormatting>
  <conditionalFormatting sqref="G1896">
    <cfRule type="duplicateValues" dxfId="132" priority="1157"/>
  </conditionalFormatting>
  <conditionalFormatting sqref="G1915">
    <cfRule type="duplicateValues" dxfId="131" priority="1111"/>
  </conditionalFormatting>
  <conditionalFormatting sqref="G1915">
    <cfRule type="duplicateValues" dxfId="130" priority="1112"/>
  </conditionalFormatting>
  <conditionalFormatting sqref="G1915">
    <cfRule type="duplicateValues" dxfId="129" priority="1113"/>
  </conditionalFormatting>
  <conditionalFormatting sqref="G1912">
    <cfRule type="duplicateValues" dxfId="128" priority="1103"/>
  </conditionalFormatting>
  <conditionalFormatting sqref="G1912">
    <cfRule type="duplicateValues" dxfId="127" priority="1104"/>
  </conditionalFormatting>
  <conditionalFormatting sqref="G1912">
    <cfRule type="duplicateValues" dxfId="126" priority="1105"/>
  </conditionalFormatting>
  <conditionalFormatting sqref="G1920">
    <cfRule type="duplicateValues" dxfId="125" priority="1062"/>
    <cfRule type="duplicateValues" dxfId="124" priority="1063"/>
  </conditionalFormatting>
  <conditionalFormatting sqref="G1929">
    <cfRule type="duplicateValues" dxfId="123" priority="915"/>
  </conditionalFormatting>
  <conditionalFormatting sqref="G1929">
    <cfRule type="duplicateValues" dxfId="122" priority="914"/>
  </conditionalFormatting>
  <conditionalFormatting sqref="G1929">
    <cfRule type="duplicateValues" dxfId="121" priority="913"/>
  </conditionalFormatting>
  <conditionalFormatting sqref="G1930 G1934:G1938 G1942">
    <cfRule type="duplicateValues" dxfId="120" priority="896"/>
  </conditionalFormatting>
  <conditionalFormatting sqref="G1930">
    <cfRule type="duplicateValues" dxfId="119" priority="895"/>
  </conditionalFormatting>
  <conditionalFormatting sqref="G1930">
    <cfRule type="duplicateValues" dxfId="118" priority="894"/>
  </conditionalFormatting>
  <conditionalFormatting sqref="F737:G737">
    <cfRule type="duplicateValues" dxfId="117" priority="8592"/>
  </conditionalFormatting>
  <conditionalFormatting sqref="F738:G738">
    <cfRule type="duplicateValues" dxfId="116" priority="8594"/>
  </conditionalFormatting>
  <conditionalFormatting sqref="F970:G970">
    <cfRule type="duplicateValues" dxfId="115" priority="8607"/>
  </conditionalFormatting>
  <conditionalFormatting sqref="F1109:G1109">
    <cfRule type="duplicateValues" dxfId="114" priority="8612"/>
  </conditionalFormatting>
  <conditionalFormatting sqref="F1060:G1060">
    <cfRule type="duplicateValues" dxfId="113" priority="8615"/>
  </conditionalFormatting>
  <conditionalFormatting sqref="F778:G778">
    <cfRule type="duplicateValues" dxfId="112" priority="8636"/>
  </conditionalFormatting>
  <conditionalFormatting sqref="G963:G965">
    <cfRule type="duplicateValues" dxfId="111" priority="8798"/>
  </conditionalFormatting>
  <conditionalFormatting sqref="G2132">
    <cfRule type="duplicateValues" dxfId="110" priority="865"/>
    <cfRule type="duplicateValues" dxfId="109" priority="866"/>
  </conditionalFormatting>
  <conditionalFormatting sqref="G1993:G2000">
    <cfRule type="duplicateValues" dxfId="108" priority="812"/>
  </conditionalFormatting>
  <conditionalFormatting sqref="G1987">
    <cfRule type="duplicateValues" dxfId="107" priority="806"/>
  </conditionalFormatting>
  <conditionalFormatting sqref="G1987">
    <cfRule type="duplicateValues" dxfId="106" priority="807"/>
  </conditionalFormatting>
  <conditionalFormatting sqref="G1987">
    <cfRule type="duplicateValues" dxfId="105" priority="808"/>
  </conditionalFormatting>
  <conditionalFormatting sqref="G1989">
    <cfRule type="duplicateValues" dxfId="104" priority="802"/>
  </conditionalFormatting>
  <conditionalFormatting sqref="G1991">
    <cfRule type="duplicateValues" dxfId="103" priority="798"/>
  </conditionalFormatting>
  <conditionalFormatting sqref="G1990 G1974:G1975 G1970 G1972">
    <cfRule type="duplicateValues" dxfId="102" priority="877"/>
  </conditionalFormatting>
  <conditionalFormatting sqref="G1973">
    <cfRule type="duplicateValues" dxfId="101" priority="794"/>
  </conditionalFormatting>
  <conditionalFormatting sqref="G2007">
    <cfRule type="duplicateValues" dxfId="100" priority="788"/>
  </conditionalFormatting>
  <conditionalFormatting sqref="G2007">
    <cfRule type="duplicateValues" dxfId="99" priority="789"/>
  </conditionalFormatting>
  <conditionalFormatting sqref="G2007">
    <cfRule type="duplicateValues" dxfId="98" priority="790"/>
  </conditionalFormatting>
  <conditionalFormatting sqref="G2009:G2019">
    <cfRule type="duplicateValues" dxfId="97" priority="782"/>
  </conditionalFormatting>
  <conditionalFormatting sqref="G2006">
    <cfRule type="duplicateValues" dxfId="96" priority="772"/>
  </conditionalFormatting>
  <conditionalFormatting sqref="G2006">
    <cfRule type="duplicateValues" dxfId="95" priority="773"/>
  </conditionalFormatting>
  <conditionalFormatting sqref="G2006">
    <cfRule type="duplicateValues" dxfId="94" priority="774"/>
  </conditionalFormatting>
  <conditionalFormatting sqref="G2008">
    <cfRule type="duplicateValues" dxfId="93" priority="757"/>
  </conditionalFormatting>
  <conditionalFormatting sqref="G2008">
    <cfRule type="duplicateValues" dxfId="92" priority="758"/>
  </conditionalFormatting>
  <conditionalFormatting sqref="G2008">
    <cfRule type="duplicateValues" dxfId="91" priority="759"/>
  </conditionalFormatting>
  <conditionalFormatting sqref="G2093">
    <cfRule type="duplicateValues" dxfId="90" priority="879"/>
  </conditionalFormatting>
  <conditionalFormatting sqref="G2089">
    <cfRule type="duplicateValues" dxfId="89" priority="661"/>
  </conditionalFormatting>
  <conditionalFormatting sqref="G1633">
    <cfRule type="duplicateValues" dxfId="88" priority="642"/>
  </conditionalFormatting>
  <conditionalFormatting sqref="G2002">
    <cfRule type="duplicateValues" dxfId="87" priority="600"/>
  </conditionalFormatting>
  <conditionalFormatting sqref="G1634">
    <cfRule type="duplicateValues" dxfId="86" priority="578"/>
  </conditionalFormatting>
  <conditionalFormatting sqref="G2003">
    <cfRule type="duplicateValues" dxfId="85" priority="569"/>
  </conditionalFormatting>
  <conditionalFormatting sqref="G2003">
    <cfRule type="duplicateValues" dxfId="84" priority="570"/>
  </conditionalFormatting>
  <conditionalFormatting sqref="G2003">
    <cfRule type="duplicateValues" dxfId="83" priority="571"/>
  </conditionalFormatting>
  <conditionalFormatting sqref="G2106">
    <cfRule type="duplicateValues" dxfId="82" priority="553"/>
  </conditionalFormatting>
  <conditionalFormatting sqref="G2100">
    <cfRule type="duplicateValues" dxfId="81" priority="547"/>
  </conditionalFormatting>
  <conditionalFormatting sqref="G1635">
    <cfRule type="duplicateValues" dxfId="80" priority="541"/>
  </conditionalFormatting>
  <conditionalFormatting sqref="G1641:G1647 G1639">
    <cfRule type="duplicateValues" dxfId="79" priority="534"/>
  </conditionalFormatting>
  <conditionalFormatting sqref="G1640 G1638">
    <cfRule type="duplicateValues" dxfId="78" priority="535"/>
  </conditionalFormatting>
  <conditionalFormatting sqref="G1637">
    <cfRule type="duplicateValues" dxfId="77" priority="522"/>
  </conditionalFormatting>
  <conditionalFormatting sqref="G1636">
    <cfRule type="duplicateValues" dxfId="76" priority="528"/>
  </conditionalFormatting>
  <conditionalFormatting sqref="G2116">
    <cfRule type="duplicateValues" dxfId="75" priority="516"/>
  </conditionalFormatting>
  <conditionalFormatting sqref="G1969">
    <cfRule type="duplicateValues" dxfId="74" priority="508"/>
  </conditionalFormatting>
  <conditionalFormatting sqref="G1966">
    <cfRule type="duplicateValues" dxfId="73" priority="501"/>
  </conditionalFormatting>
  <conditionalFormatting sqref="G1966">
    <cfRule type="duplicateValues" dxfId="72" priority="502"/>
  </conditionalFormatting>
  <conditionalFormatting sqref="G1966">
    <cfRule type="duplicateValues" dxfId="71" priority="503"/>
  </conditionalFormatting>
  <conditionalFormatting sqref="G1979">
    <cfRule type="duplicateValues" dxfId="70" priority="495"/>
  </conditionalFormatting>
  <conditionalFormatting sqref="G1984">
    <cfRule type="duplicateValues" dxfId="69" priority="490"/>
  </conditionalFormatting>
  <conditionalFormatting sqref="G2135">
    <cfRule type="duplicateValues" dxfId="68" priority="882"/>
  </conditionalFormatting>
  <conditionalFormatting sqref="G1630">
    <cfRule type="duplicateValues" dxfId="67" priority="430"/>
  </conditionalFormatting>
  <conditionalFormatting sqref="G1631">
    <cfRule type="duplicateValues" dxfId="66" priority="418"/>
  </conditionalFormatting>
  <conditionalFormatting sqref="G1965">
    <cfRule type="duplicateValues" dxfId="65" priority="392"/>
  </conditionalFormatting>
  <conditionalFormatting sqref="G1947:G1948 G1950:G1957 G1959:G1962">
    <cfRule type="duplicateValues" dxfId="64" priority="883"/>
  </conditionalFormatting>
  <conditionalFormatting sqref="G1629">
    <cfRule type="duplicateValues" dxfId="63" priority="374"/>
  </conditionalFormatting>
  <conditionalFormatting sqref="G2107">
    <cfRule type="duplicateValues" dxfId="62" priority="344"/>
  </conditionalFormatting>
  <conditionalFormatting sqref="G2236">
    <cfRule type="duplicateValues" dxfId="61" priority="338"/>
  </conditionalFormatting>
  <conditionalFormatting sqref="G2108:G2115 G2004 G1652:G1653 G1946 G1988 G1992 G1967:G1968 G1976:G1978 G1980:G1983 G1985:G1986 G2117:G2129 G2094:G2099 G2090:G2092 G2131:G2134 G2101:G2105">
    <cfRule type="duplicateValues" dxfId="60" priority="884"/>
  </conditionalFormatting>
  <conditionalFormatting sqref="G1632">
    <cfRule type="duplicateValues" dxfId="59" priority="885"/>
  </conditionalFormatting>
  <conditionalFormatting sqref="G2232">
    <cfRule type="duplicateValues" dxfId="58" priority="286"/>
  </conditionalFormatting>
  <conditionalFormatting sqref="G2238:G2242">
    <cfRule type="duplicateValues" dxfId="57" priority="277"/>
  </conditionalFormatting>
  <conditionalFormatting sqref="G2005">
    <cfRule type="duplicateValues" dxfId="56" priority="8804"/>
  </conditionalFormatting>
  <conditionalFormatting sqref="G2009:G2016">
    <cfRule type="duplicateValues" dxfId="55" priority="8807"/>
  </conditionalFormatting>
  <conditionalFormatting sqref="G2233:G2235">
    <cfRule type="duplicateValues" dxfId="54" priority="8809"/>
  </conditionalFormatting>
  <conditionalFormatting sqref="G2001">
    <cfRule type="duplicateValues" dxfId="53" priority="51"/>
  </conditionalFormatting>
  <conditionalFormatting sqref="G1971">
    <cfRule type="duplicateValues" dxfId="52" priority="8829"/>
  </conditionalFormatting>
  <conditionalFormatting sqref="G763">
    <cfRule type="duplicateValues" dxfId="51" priority="50"/>
  </conditionalFormatting>
  <conditionalFormatting sqref="G764">
    <cfRule type="duplicateValues" dxfId="50" priority="49"/>
  </conditionalFormatting>
  <conditionalFormatting sqref="G1813">
    <cfRule type="duplicateValues" dxfId="49" priority="48"/>
  </conditionalFormatting>
  <conditionalFormatting sqref="G1813">
    <cfRule type="duplicateValues" dxfId="48" priority="47"/>
  </conditionalFormatting>
  <conditionalFormatting sqref="G1813">
    <cfRule type="duplicateValues" dxfId="47" priority="46"/>
  </conditionalFormatting>
  <conditionalFormatting sqref="G1813">
    <cfRule type="duplicateValues" dxfId="46" priority="45"/>
  </conditionalFormatting>
  <conditionalFormatting sqref="G2136">
    <cfRule type="duplicateValues" dxfId="45" priority="42"/>
  </conditionalFormatting>
  <conditionalFormatting sqref="G2136">
    <cfRule type="duplicateValues" dxfId="44" priority="43"/>
  </conditionalFormatting>
  <conditionalFormatting sqref="G2136">
    <cfRule type="duplicateValues" dxfId="43" priority="44"/>
  </conditionalFormatting>
  <conditionalFormatting sqref="G2137:G2138">
    <cfRule type="duplicateValues" dxfId="42" priority="39"/>
  </conditionalFormatting>
  <conditionalFormatting sqref="G2137:G2138">
    <cfRule type="duplicateValues" dxfId="41" priority="40"/>
  </conditionalFormatting>
  <conditionalFormatting sqref="G2137:G2138">
    <cfRule type="duplicateValues" dxfId="40" priority="41"/>
  </conditionalFormatting>
  <conditionalFormatting sqref="G2139:G2141">
    <cfRule type="duplicateValues" dxfId="39" priority="36"/>
  </conditionalFormatting>
  <conditionalFormatting sqref="G2139:G2141">
    <cfRule type="duplicateValues" dxfId="38" priority="37"/>
  </conditionalFormatting>
  <conditionalFormatting sqref="G2139:G2141">
    <cfRule type="duplicateValues" dxfId="37" priority="38"/>
  </conditionalFormatting>
  <conditionalFormatting sqref="A2133">
    <cfRule type="duplicateValues" dxfId="36" priority="33"/>
  </conditionalFormatting>
  <conditionalFormatting sqref="G918:G920">
    <cfRule type="duplicateValues" dxfId="35" priority="8830"/>
  </conditionalFormatting>
  <conditionalFormatting sqref="G1117">
    <cfRule type="duplicateValues" dxfId="34" priority="30"/>
  </conditionalFormatting>
  <conditionalFormatting sqref="G1118">
    <cfRule type="duplicateValues" dxfId="33" priority="29"/>
  </conditionalFormatting>
  <conditionalFormatting sqref="G1119">
    <cfRule type="duplicateValues" dxfId="32" priority="28"/>
  </conditionalFormatting>
  <conditionalFormatting sqref="G1120">
    <cfRule type="duplicateValues" dxfId="31" priority="27"/>
  </conditionalFormatting>
  <conditionalFormatting sqref="G1121">
    <cfRule type="duplicateValues" dxfId="30" priority="26"/>
  </conditionalFormatting>
  <conditionalFormatting sqref="G1122">
    <cfRule type="duplicateValues" dxfId="29" priority="25"/>
  </conditionalFormatting>
  <conditionalFormatting sqref="G1123">
    <cfRule type="duplicateValues" dxfId="28" priority="24"/>
  </conditionalFormatting>
  <conditionalFormatting sqref="G1124">
    <cfRule type="duplicateValues" dxfId="27" priority="23"/>
  </conditionalFormatting>
  <conditionalFormatting sqref="G1125">
    <cfRule type="duplicateValues" dxfId="26" priority="22"/>
  </conditionalFormatting>
  <conditionalFormatting sqref="G1126">
    <cfRule type="duplicateValues" dxfId="25" priority="21"/>
  </conditionalFormatting>
  <conditionalFormatting sqref="G1127">
    <cfRule type="duplicateValues" dxfId="24" priority="20"/>
  </conditionalFormatting>
  <conditionalFormatting sqref="G1128">
    <cfRule type="duplicateValues" dxfId="23" priority="19"/>
  </conditionalFormatting>
  <conditionalFormatting sqref="G1129">
    <cfRule type="duplicateValues" dxfId="22" priority="18"/>
  </conditionalFormatting>
  <conditionalFormatting sqref="G1130">
    <cfRule type="duplicateValues" dxfId="21" priority="17"/>
  </conditionalFormatting>
  <conditionalFormatting sqref="G1131">
    <cfRule type="duplicateValues" dxfId="20" priority="16"/>
  </conditionalFormatting>
  <conditionalFormatting sqref="G1132">
    <cfRule type="duplicateValues" dxfId="19" priority="15"/>
  </conditionalFormatting>
  <conditionalFormatting sqref="G1133">
    <cfRule type="duplicateValues" dxfId="18" priority="14"/>
  </conditionalFormatting>
  <conditionalFormatting sqref="G1134">
    <cfRule type="duplicateValues" dxfId="17" priority="13"/>
  </conditionalFormatting>
  <conditionalFormatting sqref="G1135">
    <cfRule type="duplicateValues" dxfId="16" priority="12"/>
  </conditionalFormatting>
  <conditionalFormatting sqref="B1141:B1152">
    <cfRule type="iconSet" priority="8966">
      <iconSet iconSet="3Arrows">
        <cfvo type="percent" val="0"/>
        <cfvo type="percent" val="33"/>
        <cfvo type="percent" val="67"/>
      </iconSet>
    </cfRule>
  </conditionalFormatting>
  <conditionalFormatting sqref="G1943:G1945">
    <cfRule type="duplicateValues" dxfId="15" priority="11"/>
  </conditionalFormatting>
  <conditionalFormatting sqref="G1943:G1945">
    <cfRule type="duplicateValues" dxfId="14" priority="10"/>
  </conditionalFormatting>
  <conditionalFormatting sqref="G1943:G1945">
    <cfRule type="duplicateValues" dxfId="13" priority="9"/>
  </conditionalFormatting>
  <conditionalFormatting sqref="G1943:G1945">
    <cfRule type="duplicateValues" dxfId="12" priority="8"/>
  </conditionalFormatting>
  <conditionalFormatting sqref="G1702:G1709">
    <cfRule type="duplicateValues" dxfId="11" priority="8967"/>
  </conditionalFormatting>
  <conditionalFormatting sqref="G597:G655">
    <cfRule type="duplicateValues" dxfId="10" priority="9544"/>
  </conditionalFormatting>
  <conditionalFormatting sqref="G792:G820">
    <cfRule type="duplicateValues" dxfId="9" priority="9545"/>
  </conditionalFormatting>
  <conditionalFormatting sqref="A2256:A2258">
    <cfRule type="duplicateValues" dxfId="8" priority="7"/>
  </conditionalFormatting>
  <conditionalFormatting sqref="A2270:A2287 A2294">
    <cfRule type="duplicateValues" dxfId="7" priority="6"/>
  </conditionalFormatting>
  <conditionalFormatting sqref="A2296:A2310">
    <cfRule type="duplicateValues" dxfId="6" priority="5"/>
  </conditionalFormatting>
  <conditionalFormatting sqref="A846:A848">
    <cfRule type="duplicateValues" dxfId="5" priority="4"/>
  </conditionalFormatting>
  <conditionalFormatting sqref="G846:G848">
    <cfRule type="duplicateValues" dxfId="4" priority="3"/>
  </conditionalFormatting>
  <conditionalFormatting sqref="G846:G848">
    <cfRule type="duplicateValues" dxfId="3" priority="2"/>
  </conditionalFormatting>
  <conditionalFormatting sqref="G846:G848">
    <cfRule type="duplicateValues" dxfId="2" priority="1"/>
  </conditionalFormatting>
  <conditionalFormatting sqref="G2020:G2022">
    <cfRule type="duplicateValues" dxfId="1" priority="9648"/>
  </conditionalFormatting>
  <conditionalFormatting sqref="G2216 G1919:G1928 G1916:G1917 G1914 G1899:G1907 G1897 G1887:G1890 G1882:G1885 G1877:G1880 G1870 G1872:G1875 G1866:G1868 G1864 G1824:G1827 F1823:G1823 G1804 G1814 G1818:G1819 G1799 G1795 G1782 G1786 G1790:G1791 G1778 G1724:G1748 G1714:G1715 G1717 G1685 G1687 G1710:G1712 G1683 G1680 G1659 G1662 G1664 G1666 G1669 G1671 G1673 G1676 G1678 G1657 G1655 G1619:G1628 F1578 G1500:G1555 G1471:G1493 F1466 G1364:G1408 F1341 G1180:G1210 F1180 G921:G947 G951:G962 G2175:G2198 G2152:G2155 G2157:G2170 G2145:G2149 G886:G893 G903:G905 G911:G912 G2142 G881:G882 G879 G867:G872 G840:G845 G838 G821:G822 G716:G717 G721:G722 G724:G728 G730:G733 G735:G736 G719 F708:F709 G708:G714 G683:G684 G656:G661 G675:G681 F706:G706 G664:G673 G523:G524 G519:G520 G541:G543 G514:G517 G526:G531 G537:G538 G512 G442:G445 G449:G457 G480:G483 G415 G1:G373 G1341:G1362 G1830:G1836 G1844:G1849 G1895 G1318:G1335 G1816 G853:G858 G849 G1438:G1469 G1909:G1911 G1558:G1617 G1299:G1315 G1290:G1297 G1212:G1288 G1851:G1862">
    <cfRule type="duplicateValues" dxfId="0" priority="9649"/>
  </conditionalFormatting>
  <pageMargins left="0.7" right="0.7" top="0.78740157499999996" bottom="0.78740157499999996" header="0.3" footer="0.3"/>
  <pageSetup paperSize="9" orientation="portrait" r:id="rId1"/>
  <ignoredErrors>
    <ignoredError sqref="G601:G6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Grossu Andrej - UBC</dc:creator>
  <cp:lastModifiedBy>Grossu Andrej - UBC</cp:lastModifiedBy>
  <dcterms:created xsi:type="dcterms:W3CDTF">2021-09-09T06:25:53Z</dcterms:created>
  <dcterms:modified xsi:type="dcterms:W3CDTF">2024-04-17T08:36:46Z</dcterms:modified>
</cp:coreProperties>
</file>